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G\Manuskripte - Projekte\Manuskripte\EGFR-KO-Obesity\EGFR-KO-VSMC_induzierbar-HFD\EGFR-KO-VSMC-HFD-manuscript\"/>
    </mc:Choice>
  </mc:AlternateContent>
  <bookViews>
    <workbookView xWindow="0" yWindow="0" windowWidth="23040" windowHeight="8904"/>
  </bookViews>
  <sheets>
    <sheet name="mRNA" sheetId="1" r:id="rId1"/>
    <sheet name="gProfiler" sheetId="3" r:id="rId2"/>
  </sheets>
  <definedNames>
    <definedName name="_xlnm._FilterDatabase" localSheetId="0" hidden="1">mRNA!$A$1:$G$1</definedName>
    <definedName name="_xlnm.Print_Area" localSheetId="1">gProfiler!$A$1:$J$20</definedName>
    <definedName name="_xlnm.Print_Area" localSheetId="0">mRNA!$A$1:$I$145</definedName>
    <definedName name="gProfiler_mmusculus_7.4.2019_16_12_56__evidencecodes" localSheetId="1">gProfiler!$A$1:$EU$20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" i="3"/>
  <c r="G114" i="1" l="1"/>
  <c r="G20" i="1"/>
  <c r="G47" i="1"/>
  <c r="G78" i="1"/>
  <c r="G109" i="1"/>
  <c r="G13" i="1"/>
  <c r="G76" i="1"/>
  <c r="G34" i="1"/>
  <c r="G119" i="1"/>
  <c r="G41" i="1"/>
  <c r="G79" i="1"/>
  <c r="G144" i="1"/>
  <c r="G127" i="1"/>
  <c r="G45" i="1"/>
  <c r="G39" i="1"/>
  <c r="G105" i="1"/>
  <c r="G128" i="1"/>
  <c r="G35" i="1"/>
  <c r="G2" i="1"/>
  <c r="G108" i="1"/>
  <c r="G65" i="1"/>
  <c r="G64" i="1"/>
  <c r="G63" i="1"/>
  <c r="G19" i="1"/>
  <c r="G25" i="1"/>
  <c r="G110" i="1"/>
  <c r="G21" i="1"/>
  <c r="G145" i="1"/>
  <c r="G90" i="1"/>
  <c r="G140" i="1"/>
  <c r="G30" i="1"/>
  <c r="G135" i="1"/>
  <c r="G116" i="1"/>
  <c r="G32" i="1"/>
  <c r="G93" i="1"/>
  <c r="G50" i="1"/>
  <c r="G28" i="1"/>
  <c r="G10" i="1"/>
  <c r="G52" i="1"/>
  <c r="G4" i="1"/>
  <c r="G113" i="1"/>
  <c r="G22" i="1"/>
  <c r="G7" i="1"/>
  <c r="G142" i="1"/>
  <c r="G16" i="1"/>
  <c r="G97" i="1"/>
  <c r="G115" i="1"/>
  <c r="G3" i="1"/>
  <c r="G133" i="1"/>
  <c r="G26" i="1"/>
  <c r="G36" i="1"/>
  <c r="G69" i="1"/>
  <c r="G24" i="1"/>
  <c r="G101" i="1"/>
  <c r="G9" i="1"/>
  <c r="G61" i="1"/>
  <c r="G6" i="1"/>
  <c r="G85" i="1"/>
  <c r="G58" i="1"/>
  <c r="G71" i="1"/>
  <c r="G56" i="1"/>
  <c r="G84" i="1"/>
  <c r="G67" i="1"/>
  <c r="G55" i="1"/>
  <c r="G138" i="1"/>
  <c r="G126" i="1"/>
  <c r="G139" i="1"/>
  <c r="G120" i="1"/>
  <c r="G23" i="1"/>
  <c r="G125" i="1"/>
  <c r="G75" i="1"/>
  <c r="G46" i="1"/>
  <c r="G98" i="1"/>
  <c r="G83" i="1"/>
  <c r="G80" i="1"/>
  <c r="G92" i="1"/>
  <c r="G91" i="1"/>
  <c r="G5" i="1"/>
  <c r="G103" i="1"/>
  <c r="G77" i="1"/>
  <c r="G95" i="1"/>
  <c r="G73" i="1"/>
  <c r="G43" i="1"/>
  <c r="G94" i="1"/>
  <c r="G121" i="1"/>
  <c r="G51" i="1"/>
  <c r="G99" i="1"/>
  <c r="G137" i="1"/>
  <c r="G42" i="1"/>
  <c r="G18" i="1"/>
  <c r="G49" i="1"/>
  <c r="G72" i="1"/>
  <c r="G44" i="1"/>
  <c r="G107" i="1"/>
  <c r="G74" i="1"/>
  <c r="G131" i="1"/>
  <c r="G57" i="1"/>
  <c r="G15" i="1"/>
  <c r="G70" i="1"/>
  <c r="G62" i="1"/>
  <c r="G68" i="1"/>
  <c r="G40" i="1"/>
  <c r="G104" i="1"/>
  <c r="G54" i="1"/>
  <c r="G130" i="1"/>
  <c r="G111" i="1"/>
  <c r="G118" i="1"/>
  <c r="G117" i="1"/>
  <c r="G14" i="1"/>
  <c r="G124" i="1"/>
  <c r="G27" i="1"/>
  <c r="G8" i="1"/>
  <c r="G141" i="1"/>
  <c r="G132" i="1"/>
  <c r="G100" i="1"/>
  <c r="G66" i="1"/>
  <c r="G38" i="1"/>
  <c r="G37" i="1"/>
  <c r="G87" i="1"/>
  <c r="G106" i="1"/>
  <c r="G82" i="1"/>
  <c r="G88" i="1"/>
  <c r="G12" i="1"/>
  <c r="G143" i="1"/>
  <c r="G29" i="1"/>
  <c r="G136" i="1"/>
  <c r="G102" i="1"/>
  <c r="G89" i="1"/>
  <c r="G129" i="1"/>
  <c r="G53" i="1"/>
  <c r="G86" i="1"/>
  <c r="G60" i="1"/>
  <c r="G11" i="1"/>
  <c r="G48" i="1"/>
  <c r="G81" i="1"/>
  <c r="G31" i="1"/>
  <c r="G134" i="1"/>
  <c r="G112" i="1"/>
  <c r="G122" i="1"/>
  <c r="G123" i="1"/>
  <c r="G17" i="1"/>
  <c r="G96" i="1"/>
  <c r="G59" i="1"/>
  <c r="G33" i="1"/>
</calcChain>
</file>

<file path=xl/connections.xml><?xml version="1.0" encoding="utf-8"?>
<connections xmlns="http://schemas.openxmlformats.org/spreadsheetml/2006/main">
  <connection id="1" name="gProfiler_mmusculus_7.4.2019_16-12-56__evidencecodes" type="6" refreshedVersion="6" background="1" saveData="1">
    <textPr codePage="850" sourceFile="C:\MG\Manuskripte - Projekte\Manuskripte\EGFR-KO-Obesity\EGFR-KO-VSMC_induzierbar-HFD\EGFR-KO-VSMC_HFD-RNA-Seq_Niere\Analysefiles\gProfiler_mmusculus_7.4.2019_16-12-56__evidencecodes.csv" tab="0" comma="1">
      <textFields count="15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<sst xmlns="http://schemas.openxmlformats.org/spreadsheetml/2006/main" count="1008" uniqueCount="655">
  <si>
    <t>names</t>
  </si>
  <si>
    <t>Col5a2</t>
  </si>
  <si>
    <t>Rufy4</t>
  </si>
  <si>
    <t>Ap1s3</t>
  </si>
  <si>
    <t>Elf3</t>
  </si>
  <si>
    <t>Itih2</t>
  </si>
  <si>
    <t>Ptgds</t>
  </si>
  <si>
    <t>Ak1</t>
  </si>
  <si>
    <t>Itgb6</t>
  </si>
  <si>
    <t>Creb3l1</t>
  </si>
  <si>
    <t>Slc12a1</t>
  </si>
  <si>
    <t>Defb29</t>
  </si>
  <si>
    <t>Jph2</t>
  </si>
  <si>
    <t>Wfdc15b</t>
  </si>
  <si>
    <t>Slc9a8</t>
  </si>
  <si>
    <t>Edn3</t>
  </si>
  <si>
    <t>Cyp7b1</t>
  </si>
  <si>
    <t>Pmvk</t>
  </si>
  <si>
    <t>Smcp</t>
  </si>
  <si>
    <t>Cym</t>
  </si>
  <si>
    <t>A630076J17Rik</t>
  </si>
  <si>
    <t>Prok1</t>
  </si>
  <si>
    <t>Gstm7</t>
  </si>
  <si>
    <t>Gstm2</t>
  </si>
  <si>
    <t>Gstm1</t>
  </si>
  <si>
    <t>Amy1</t>
  </si>
  <si>
    <t>Ccbl2</t>
  </si>
  <si>
    <t>Ptger3</t>
  </si>
  <si>
    <t>Aqp7</t>
  </si>
  <si>
    <t>X1300002K09Rik</t>
  </si>
  <si>
    <t>Msantd3</t>
  </si>
  <si>
    <t>Ttc22</t>
  </si>
  <si>
    <t>Cldn19</t>
  </si>
  <si>
    <t>Tlr12</t>
  </si>
  <si>
    <t>Serinc2</t>
  </si>
  <si>
    <t>Cnksr1</t>
  </si>
  <si>
    <t>Myom3</t>
  </si>
  <si>
    <t>Fam131c</t>
  </si>
  <si>
    <t>Clcnka</t>
  </si>
  <si>
    <t>Agmat</t>
  </si>
  <si>
    <t>Fgfbp1</t>
  </si>
  <si>
    <t>Acacb</t>
  </si>
  <si>
    <t>Rhof</t>
  </si>
  <si>
    <t>Azgp1</t>
  </si>
  <si>
    <t>Adap1</t>
  </si>
  <si>
    <t>Uncx</t>
  </si>
  <si>
    <t>Akr1d1</t>
  </si>
  <si>
    <t>Npy</t>
  </si>
  <si>
    <t>Scrn1</t>
  </si>
  <si>
    <t>Abcc9</t>
  </si>
  <si>
    <t>Tarm1</t>
  </si>
  <si>
    <t>Ceacam2</t>
  </si>
  <si>
    <t>Cyp2a4</t>
  </si>
  <si>
    <t>Hsd17b14</t>
  </si>
  <si>
    <t>Bcat2</t>
  </si>
  <si>
    <t>Pcsk6</t>
  </si>
  <si>
    <t>Aen</t>
  </si>
  <si>
    <t>Gp2</t>
  </si>
  <si>
    <t>Acsm3</t>
  </si>
  <si>
    <t>Lyrm1</t>
  </si>
  <si>
    <t>Gdpd3</t>
  </si>
  <si>
    <t>Ifitm1</t>
  </si>
  <si>
    <t>Ftcd</t>
  </si>
  <si>
    <t>Lrrc3</t>
  </si>
  <si>
    <t>Hcn2</t>
  </si>
  <si>
    <t>Fstl3</t>
  </si>
  <si>
    <t>Tmprss9</t>
  </si>
  <si>
    <t>Slc41a2</t>
  </si>
  <si>
    <t>Tspan8</t>
  </si>
  <si>
    <t>Slc16a7</t>
  </si>
  <si>
    <t>B4galnt1</t>
  </si>
  <si>
    <t>Slc26a10</t>
  </si>
  <si>
    <t>Itga7</t>
  </si>
  <si>
    <t>Eif4ebp1</t>
  </si>
  <si>
    <t>Nrg1</t>
  </si>
  <si>
    <t>Lpl</t>
  </si>
  <si>
    <t>Kcnn1</t>
  </si>
  <si>
    <t>Mt2</t>
  </si>
  <si>
    <t>Mt1</t>
  </si>
  <si>
    <t>Acox2</t>
  </si>
  <si>
    <t>Plau</t>
  </si>
  <si>
    <t>Itih1</t>
  </si>
  <si>
    <t>Ndrg2</t>
  </si>
  <si>
    <t>Il17d</t>
  </si>
  <si>
    <t>Dok2</t>
  </si>
  <si>
    <t>Nacad</t>
  </si>
  <si>
    <t>Slc1a4</t>
  </si>
  <si>
    <t>Fat2</t>
  </si>
  <si>
    <t>P2rx5</t>
  </si>
  <si>
    <t>Tmigd1</t>
  </si>
  <si>
    <t>Dhrs13</t>
  </si>
  <si>
    <t>Aldoc</t>
  </si>
  <si>
    <t>Epn3</t>
  </si>
  <si>
    <t>Igf2bp1</t>
  </si>
  <si>
    <t>E130012A19Rik</t>
  </si>
  <si>
    <t>Ppp1r1b</t>
  </si>
  <si>
    <t>Itga2b</t>
  </si>
  <si>
    <t>Sphk1</t>
  </si>
  <si>
    <t>Gcgr</t>
  </si>
  <si>
    <t>Akr1c14</t>
  </si>
  <si>
    <t>Idi1</t>
  </si>
  <si>
    <t>Gpx6</t>
  </si>
  <si>
    <t>Hist1h1c</t>
  </si>
  <si>
    <t>Dcdc2a</t>
  </si>
  <si>
    <t>Plk2</t>
  </si>
  <si>
    <t>Fst</t>
  </si>
  <si>
    <t>Sostdc1</t>
  </si>
  <si>
    <t>Pygl</t>
  </si>
  <si>
    <t>Serpina1f</t>
  </si>
  <si>
    <t>Serpina1d</t>
  </si>
  <si>
    <t>Ak7</t>
  </si>
  <si>
    <t>Slc25a29</t>
  </si>
  <si>
    <t>Ckb</t>
  </si>
  <si>
    <t>Adssl1</t>
  </si>
  <si>
    <t>Ugt3a1</t>
  </si>
  <si>
    <t>Sqle</t>
  </si>
  <si>
    <t>Parp10</t>
  </si>
  <si>
    <t>H1f0</t>
  </si>
  <si>
    <t>Cyp2d9</t>
  </si>
  <si>
    <t>Cyp2d12</t>
  </si>
  <si>
    <t>Mettl7a2</t>
  </si>
  <si>
    <t>Ppp1r1a</t>
  </si>
  <si>
    <t>Litaf</t>
  </si>
  <si>
    <t>Mpv17l</t>
  </si>
  <si>
    <t>Aifm3</t>
  </si>
  <si>
    <t>Vps8</t>
  </si>
  <si>
    <t>Cldn1</t>
  </si>
  <si>
    <t>Tmem207</t>
  </si>
  <si>
    <t>Pla1a</t>
  </si>
  <si>
    <t>Mrps6</t>
  </si>
  <si>
    <t>Smoc2</t>
  </si>
  <si>
    <t>Flywch2</t>
  </si>
  <si>
    <t>Mapk13</t>
  </si>
  <si>
    <t>Gnmt</t>
  </si>
  <si>
    <t>AI661453</t>
  </si>
  <si>
    <t>Epcam</t>
  </si>
  <si>
    <t>Kcnn2</t>
  </si>
  <si>
    <t>Cndp2</t>
  </si>
  <si>
    <t>Tbx10</t>
  </si>
  <si>
    <t>Rcor2</t>
  </si>
  <si>
    <t>Slc22a19</t>
  </si>
  <si>
    <t>Slc22a26</t>
  </si>
  <si>
    <t>Aldh18a1</t>
  </si>
  <si>
    <t>Npm3</t>
  </si>
  <si>
    <t>Gfra1</t>
  </si>
  <si>
    <t>ratio</t>
  </si>
  <si>
    <t>NM_001256174</t>
  </si>
  <si>
    <t>A630076J17RIK</t>
  </si>
  <si>
    <t>RIKEN cDNA A630076J17 gene [Source:MGI Symbol;Acc:MGI:2442999]</t>
  </si>
  <si>
    <t>NM_021041</t>
  </si>
  <si>
    <t>ABCC9</t>
  </si>
  <si>
    <t>ATP-binding cassette, sub-family C (CFTR/MRP), member 9 [Source:MGI Symbol;Acc:MGI:1352630]</t>
  </si>
  <si>
    <t>NM_133904</t>
  </si>
  <si>
    <t>ACACB</t>
  </si>
  <si>
    <t>acetyl-Coenzyme A carboxylase beta [Source:MGI Symbol;Acc:MGI:2140940]</t>
  </si>
  <si>
    <t>NM_053115</t>
  </si>
  <si>
    <t>ACOX2</t>
  </si>
  <si>
    <t>acyl-Coenzyme A oxidase 2, branched chain [Source:MGI Symbol;Acc:MGI:1934852]</t>
  </si>
  <si>
    <t>NM_212442</t>
  </si>
  <si>
    <t>ACSM3</t>
  </si>
  <si>
    <t>acyl-CoA synthetase medium-chain family member 3 [Source:MGI Symbol;Acc:MGI:99538]</t>
  </si>
  <si>
    <t>NM_172723</t>
  </si>
  <si>
    <t>ADAP1</t>
  </si>
  <si>
    <t>ArfGAP with dual PH domains 1 [Source:MGI Symbol;Acc:MGI:2442201]</t>
  </si>
  <si>
    <t>NM_007421</t>
  </si>
  <si>
    <t>ADSSL1</t>
  </si>
  <si>
    <t>adenylosuccinate synthetase like 1 [Source:MGI Symbol;Acc:MGI:87947]</t>
  </si>
  <si>
    <t>NM_001162939</t>
  </si>
  <si>
    <t>AEN</t>
  </si>
  <si>
    <t>apoptosis enhancing nuclease [Source:MGI Symbol;Acc:MGI:1915298]</t>
  </si>
  <si>
    <t>NM_001081408</t>
  </si>
  <si>
    <t>AGMAT</t>
  </si>
  <si>
    <t>agmatine ureohydrolase (agmatinase) [Source:MGI Symbol;Acc:MGI:1923236]</t>
  </si>
  <si>
    <t>NM_145489</t>
  </si>
  <si>
    <t>expressed sequence AI661453 [Source:MGI Symbol;Acc:MGI:2146908]</t>
  </si>
  <si>
    <t>NM_001291070</t>
  </si>
  <si>
    <t>AIFM3</t>
  </si>
  <si>
    <t>apoptosis-inducing factor, mitochondrion-associated 3 [Source:MGI Symbol;Acc:MGI:1919418]</t>
  </si>
  <si>
    <t>NM_001198791</t>
  </si>
  <si>
    <t>AK1</t>
  </si>
  <si>
    <t>adenylate kinase 1 [Source:MGI Symbol;Acc:MGI:87977]</t>
  </si>
  <si>
    <t>NM_030187</t>
  </si>
  <si>
    <t>AK7</t>
  </si>
  <si>
    <t>adenylate kinase 7 [Source:MGI Symbol;Acc:MGI:1926051]</t>
  </si>
  <si>
    <t>NM_134072</t>
  </si>
  <si>
    <t>AKR1C14</t>
  </si>
  <si>
    <t>aldo-keto reductase family 1, member C14 [Source:MGI Symbol;Acc:MGI:2145458]</t>
  </si>
  <si>
    <t>NM_145364</t>
  </si>
  <si>
    <t>AKR1D1</t>
  </si>
  <si>
    <t>aldo-keto reductase family 1, member D1 [Source:MGI Symbol;Acc:MGI:2384785]</t>
  </si>
  <si>
    <t>NM_019698</t>
  </si>
  <si>
    <t>ALDH18A1</t>
  </si>
  <si>
    <t>aldehyde dehydrogenase 18 family, member A1 [Source:MGI Symbol;Acc:MGI:1888908]</t>
  </si>
  <si>
    <t>NM_001303423</t>
  </si>
  <si>
    <t>ALDOC</t>
  </si>
  <si>
    <t>aldolase C, fructose-bisphosphate [Source:MGI Symbol;Acc:MGI:101863]</t>
  </si>
  <si>
    <t>NM_007446</t>
  </si>
  <si>
    <t>AMY1</t>
  </si>
  <si>
    <t>amylase 1, salivary [Source:MGI Symbol;Acc:MGI:88019]</t>
  </si>
  <si>
    <t>NM_183027</t>
  </si>
  <si>
    <t>AP1S3</t>
  </si>
  <si>
    <t>adaptor-related protein complex AP-1, sigma 3 [Source:MGI Symbol;Acc:MGI:1891304]</t>
  </si>
  <si>
    <t>NM_007473</t>
  </si>
  <si>
    <t>AQP7</t>
  </si>
  <si>
    <t>aquaporin 7 [Source:MGI Symbol;Acc:MGI:1314647]</t>
  </si>
  <si>
    <t>NM_013478</t>
  </si>
  <si>
    <t>AZGP1</t>
  </si>
  <si>
    <t>alpha-2-glycoprotein 1, zinc [Source:MGI Symbol;Acc:MGI:103163]</t>
  </si>
  <si>
    <t>NM_001244618</t>
  </si>
  <si>
    <t>B4GALNT1</t>
  </si>
  <si>
    <t>beta-1,4-N-acetyl-galactosaminyl transferase 1 [Source:MGI Symbol;Acc:MGI:1342057]</t>
  </si>
  <si>
    <t>NM_009737</t>
  </si>
  <si>
    <t>BCAT2</t>
  </si>
  <si>
    <t>branched chain aminotransferase 2, mitochondrial [Source:MGI Symbol;Acc:MGI:1276534]</t>
  </si>
  <si>
    <t>N/A</t>
  </si>
  <si>
    <t>NM_001113368</t>
  </si>
  <si>
    <t>CEACAM2</t>
  </si>
  <si>
    <t>carcinoembryonic antigen-related cell adhesion molecule 2 [Source:MGI Symbol;Acc:MGI:1347246]</t>
  </si>
  <si>
    <t>NM_021273</t>
  </si>
  <si>
    <t>CKB</t>
  </si>
  <si>
    <t>creatine kinase, brain [Source:MGI Symbol;Acc:MGI:88407]</t>
  </si>
  <si>
    <t>NM_024412</t>
  </si>
  <si>
    <t>CLCNKA</t>
  </si>
  <si>
    <t>chloride channel, voltage-sensitive Ka [Source:MGI Symbol;Acc:MGI:1329026]</t>
  </si>
  <si>
    <t>NM_016674</t>
  </si>
  <si>
    <t>CLDN1</t>
  </si>
  <si>
    <t>claudin 1 [Source:MGI Symbol;Acc:MGI:1276109]</t>
  </si>
  <si>
    <t>NM_001038590</t>
  </si>
  <si>
    <t>CLDN19</t>
  </si>
  <si>
    <t>claudin 19 [Source:MGI Symbol;Acc:MGI:3033992]</t>
  </si>
  <si>
    <t>NM_023149</t>
  </si>
  <si>
    <t>CNDP2</t>
  </si>
  <si>
    <t>CNDP dipeptidase 2 (metallopeptidase M20 family) [Source:MGI Symbol;Acc:MGI:1913304]</t>
  </si>
  <si>
    <t>NM_001081047</t>
  </si>
  <si>
    <t>CNKSR1</t>
  </si>
  <si>
    <t>connector enhancer of kinase suppressor of Ras 1 [Source:MGI Symbol;Acc:MGI:2670958]</t>
  </si>
  <si>
    <t>NM_007737</t>
  </si>
  <si>
    <t>COL5A2</t>
  </si>
  <si>
    <t>collagen, type V, alpha 2 [Source:MGI Symbol;Acc:MGI:88458]</t>
  </si>
  <si>
    <t>NM_011957</t>
  </si>
  <si>
    <t>CREB3L1</t>
  </si>
  <si>
    <t>cAMP responsive element binding protein 3-like 1 [Source:MGI Symbol;Acc:MGI:1347062]</t>
  </si>
  <si>
    <t>NM_001111143</t>
  </si>
  <si>
    <t>CYM</t>
  </si>
  <si>
    <t>chymosin [Source:MGI Symbol;Acc:MGI:2684977]</t>
  </si>
  <si>
    <t>NM_009997</t>
  </si>
  <si>
    <t>CYP2A4</t>
  </si>
  <si>
    <t>cytochrome P450, family 2, subfamily a, polypeptide 4 [Source:MGI Symbol;Acc:MGI:88596]</t>
  </si>
  <si>
    <t>NM_001355665</t>
  </si>
  <si>
    <t>CYP2D12</t>
  </si>
  <si>
    <t>cytochrome P450, family 2, subfamily d, polypeptide 12 [Source:MGI Symbol;Acc:MGI:88604]</t>
  </si>
  <si>
    <t>NM_010006</t>
  </si>
  <si>
    <t>CYP2D9</t>
  </si>
  <si>
    <t>cytochrome P450, family 2, subfamily d, polypeptide 9 [Source:MGI Symbol;Acc:MGI:88606]</t>
  </si>
  <si>
    <t>NM_007825</t>
  </si>
  <si>
    <t>CYP7B1</t>
  </si>
  <si>
    <t>cytochrome P450, family 7, subfamily b, polypeptide 1 [Source:MGI Symbol;Acc:MGI:104978]</t>
  </si>
  <si>
    <t>NM_001195617</t>
  </si>
  <si>
    <t>DCDC2A</t>
  </si>
  <si>
    <t>doublecortin domain containing 2a [Source:MGI Symbol;Acc:MGI:2652818]</t>
  </si>
  <si>
    <t>NM_001001444</t>
  </si>
  <si>
    <t>DEFB29</t>
  </si>
  <si>
    <t>defensin beta 29 [Source:MGI Symbol;Acc:MGI:1922650]</t>
  </si>
  <si>
    <t>NM_183286</t>
  </si>
  <si>
    <t>DHRS13</t>
  </si>
  <si>
    <t>dehydrogenase/reductase (SDR family) member 13 [Source:MGI Symbol;Acc:MGI:1917701]</t>
  </si>
  <si>
    <t>NM_010071</t>
  </si>
  <si>
    <t>DOK2</t>
  </si>
  <si>
    <t>docking protein 2 [Source:MGI Symbol;Acc:MGI:1332623]</t>
  </si>
  <si>
    <t>NM_007903</t>
  </si>
  <si>
    <t>EDN3</t>
  </si>
  <si>
    <t>endothelin 3 [Source:MGI Symbol;Acc:MGI:95285]</t>
  </si>
  <si>
    <t>NM_007918</t>
  </si>
  <si>
    <t>EIF4EBP1</t>
  </si>
  <si>
    <t>eukaryotic translation initiation factor 4E binding protein 1 [Source:MGI Symbol;Acc:MGI:103267]</t>
  </si>
  <si>
    <t>NM_001163131</t>
  </si>
  <si>
    <t>ELF3</t>
  </si>
  <si>
    <t>E74-like factor 3 [Source:MGI Symbol;Acc:MGI:1101781]</t>
  </si>
  <si>
    <t>NM_008532</t>
  </si>
  <si>
    <t>EPCAM</t>
  </si>
  <si>
    <t>epithelial cell adhesion molecule [Source:MGI Symbol;Acc:MGI:106653]</t>
  </si>
  <si>
    <t>NM_027984</t>
  </si>
  <si>
    <t>EPN3</t>
  </si>
  <si>
    <t>epsin 3 [Source:MGI Symbol;Acc:MGI:1919139]</t>
  </si>
  <si>
    <t>NM_001085513</t>
  </si>
  <si>
    <t>FAM131C</t>
  </si>
  <si>
    <t>family with sequence similarity 131, member C [Source:MGI Symbol;Acc:MGI:2685539]</t>
  </si>
  <si>
    <t>NM_001029988</t>
  </si>
  <si>
    <t>FAT2</t>
  </si>
  <si>
    <t>FAT atypical cadherin 2 [Source:MGI Symbol;Acc:MGI:2685369]</t>
  </si>
  <si>
    <t>NM_001271616</t>
  </si>
  <si>
    <t>FGFBP1</t>
  </si>
  <si>
    <t>fibroblast growth factor binding protein 1 [Source:MGI Symbol;Acc:MGI:1096350]</t>
  </si>
  <si>
    <t>NM_029798</t>
  </si>
  <si>
    <t>FLYWCH2</t>
  </si>
  <si>
    <t>FLYWCH family member 2 [Source:MGI Symbol;Acc:MGI:1924167]</t>
  </si>
  <si>
    <t>NM_001301375</t>
  </si>
  <si>
    <t>FST</t>
  </si>
  <si>
    <t>follistatin [Source:MGI Symbol;Acc:MGI:95586]</t>
  </si>
  <si>
    <t>NM_031380</t>
  </si>
  <si>
    <t>FSTL3</t>
  </si>
  <si>
    <t>follistatin-like 3 [Source:MGI Symbol;Acc:MGI:1890391]</t>
  </si>
  <si>
    <t>NM_080845</t>
  </si>
  <si>
    <t>FTCD</t>
  </si>
  <si>
    <t>formiminotransferase cyclodeaminase [Source:MGI Symbol;Acc:MGI:1339962]</t>
  </si>
  <si>
    <t>NM_008101</t>
  </si>
  <si>
    <t>GCGR</t>
  </si>
  <si>
    <t>glucagon receptor [Source:MGI Symbol;Acc:MGI:99572]</t>
  </si>
  <si>
    <t>NM_024228</t>
  </si>
  <si>
    <t>GDPD3</t>
  </si>
  <si>
    <t>glycerophosphodiester phosphodiesterase domain containing 3 [Source:MGI Symbol;Acc:MGI:1915866]</t>
  </si>
  <si>
    <t>NM_001285457</t>
  </si>
  <si>
    <t>GFRA1</t>
  </si>
  <si>
    <t>glial cell line derived neurotrophic factor family receptor alpha 1 [Source:MGI Symbol;Acc:MGI:1100842]</t>
  </si>
  <si>
    <t>NM_010321</t>
  </si>
  <si>
    <t>GNMT</t>
  </si>
  <si>
    <t>glycine N-methyltransferase [Source:MGI Symbol;Acc:MGI:1202304]</t>
  </si>
  <si>
    <t>NM_025989</t>
  </si>
  <si>
    <t>GP2</t>
  </si>
  <si>
    <t>glycoprotein 2 (zymogen granule membrane) [Source:MGI Symbol;Acc:MGI:1914383]</t>
  </si>
  <si>
    <t>NM_145451</t>
  </si>
  <si>
    <t>GPX6</t>
  </si>
  <si>
    <t>glutathione peroxidase 6 [Source:MGI Symbol;Acc:MGI:1922762]</t>
  </si>
  <si>
    <t>NM_010358</t>
  </si>
  <si>
    <t>GSTM1</t>
  </si>
  <si>
    <t>glutathione S-transferase, mu 1 [Source:MGI Symbol;Acc:MGI:95860]</t>
  </si>
  <si>
    <t>NM_008183</t>
  </si>
  <si>
    <t>GSTM2</t>
  </si>
  <si>
    <t>glutathione S-transferase, mu 2 [Source:MGI Symbol;Acc:MGI:95861]</t>
  </si>
  <si>
    <t>NM_026672</t>
  </si>
  <si>
    <t>GSTM7</t>
  </si>
  <si>
    <t>glutathione S-transferase, mu 7 [Source:MGI Symbol;Acc:MGI:1915562]</t>
  </si>
  <si>
    <t>NM_008197</t>
  </si>
  <si>
    <t>H1F0</t>
  </si>
  <si>
    <t>H1 histone family, member 0 [Source:MGI Symbol;Acc:MGI:95893]</t>
  </si>
  <si>
    <t>NM_008226</t>
  </si>
  <si>
    <t>HCN2</t>
  </si>
  <si>
    <t>hyperpolarization-activated, cyclic nucleotide-gated K+ 2 [Source:MGI Symbol;Acc:MGI:1298210]</t>
  </si>
  <si>
    <t>NM_015786</t>
  </si>
  <si>
    <t>HIST1H1C</t>
  </si>
  <si>
    <t>histone cluster 1, H1c [Source:MGI Symbol;Acc:MGI:1931526]</t>
  </si>
  <si>
    <t>NM_025330</t>
  </si>
  <si>
    <t>HSD17B14</t>
  </si>
  <si>
    <t>hydroxysteroid (17-beta) dehydrogenase 14 [Source:MGI Symbol;Acc:MGI:1913315]</t>
  </si>
  <si>
    <t>NM_145360</t>
  </si>
  <si>
    <t>IDI1</t>
  </si>
  <si>
    <t>isopentenyl-diphosphate delta isomerase [Source:MGI Symbol;Acc:MGI:2442264]</t>
  </si>
  <si>
    <t>NM_001360727</t>
  </si>
  <si>
    <t>IFITM1</t>
  </si>
  <si>
    <t>interferon induced transmembrane protein 1 [Source:MGI Symbol;Acc:MGI:1915963]</t>
  </si>
  <si>
    <t>NM_009951</t>
  </si>
  <si>
    <t>IGF2BP1</t>
  </si>
  <si>
    <t>insulin-like growth factor 2 mRNA binding protein 1 [Source:MGI Symbol;Acc:MGI:1890357]</t>
  </si>
  <si>
    <t>NM_145837</t>
  </si>
  <si>
    <t>IL17D</t>
  </si>
  <si>
    <t>interleukin 17D [Source:MGI Symbol;Acc:MGI:2446510]</t>
  </si>
  <si>
    <t>NM_010575</t>
  </si>
  <si>
    <t>ITGA2B</t>
  </si>
  <si>
    <t>integrin alpha 2b [Source:MGI Symbol;Acc:MGI:96601]</t>
  </si>
  <si>
    <t>NM_001330160</t>
  </si>
  <si>
    <t>ITGA7</t>
  </si>
  <si>
    <t>integrin alpha 7 [Source:MGI Symbol;Acc:MGI:102700]</t>
  </si>
  <si>
    <t>NM_001159564</t>
  </si>
  <si>
    <t>ITGB6</t>
  </si>
  <si>
    <t>integrin beta 6 [Source:MGI Symbol;Acc:MGI:96615]</t>
  </si>
  <si>
    <t>NM_001306078</t>
  </si>
  <si>
    <t>ITIH1</t>
  </si>
  <si>
    <t>inter-alpha trypsin inhibitor, heavy chain 1 [Source:MGI Symbol;Acc:MGI:96618]</t>
  </si>
  <si>
    <t>NM_010582</t>
  </si>
  <si>
    <t>ITIH2</t>
  </si>
  <si>
    <t>inter-alpha trypsin inhibitor, heavy chain 2 [Source:MGI Symbol;Acc:MGI:96619]</t>
  </si>
  <si>
    <t>NM_021566</t>
  </si>
  <si>
    <t>JPH2</t>
  </si>
  <si>
    <t>junctophilin 2 [Source:MGI Symbol;Acc:MGI:1891496]</t>
  </si>
  <si>
    <t>NM_032397</t>
  </si>
  <si>
    <t>KCNN1</t>
  </si>
  <si>
    <t>potassium intermediate/small conductance calcium-activated channel, subfamily N, member 1 [Source:MGI Symbol;Acc:MGI:1933993]</t>
  </si>
  <si>
    <t>NM_080465</t>
  </si>
  <si>
    <t>KCNN2</t>
  </si>
  <si>
    <t>potassium intermediate/small conductance calcium-activated channel, subfamily N, member 2 [Source:MGI Symbol;Acc:MGI:2153182]</t>
  </si>
  <si>
    <t>NM_019980</t>
  </si>
  <si>
    <t>LITAF</t>
  </si>
  <si>
    <t>LPS-induced TN factor [Source:MGI Symbol;Acc:MGI:1929512]</t>
  </si>
  <si>
    <t>NM_008509</t>
  </si>
  <si>
    <t>LPL</t>
  </si>
  <si>
    <t>lipoprotein lipase [Source:MGI Symbol;Acc:MGI:96820]</t>
  </si>
  <si>
    <t>NM_145152</t>
  </si>
  <si>
    <t>LRRC3</t>
  </si>
  <si>
    <t>leucine rich repeat containing 3 [Source:MGI Symbol;Acc:MGI:2447899]</t>
  </si>
  <si>
    <t>NM_029610</t>
  </si>
  <si>
    <t>LYRM1</t>
  </si>
  <si>
    <t>LYR motif containing 1 [Source:MGI Symbol;Acc:MGI:1921169]</t>
  </si>
  <si>
    <t>NM_011950</t>
  </si>
  <si>
    <t>MAPK13</t>
  </si>
  <si>
    <t>mitogen-activated protein kinase 13 [Source:MGI Symbol;Acc:MGI:1346864]</t>
  </si>
  <si>
    <t>NM_199477</t>
  </si>
  <si>
    <t>METTL7A2</t>
  </si>
  <si>
    <t>methyltransferase like 7A2 [Source:MGI Symbol;Acc:MGI:3026615]</t>
  </si>
  <si>
    <t>NM_001289567</t>
  </si>
  <si>
    <t>MPV17L</t>
  </si>
  <si>
    <t>Mpv17 transgene, kidney disease mutant-like [Source:MGI Symbol;Acc:MGI:2135951]</t>
  </si>
  <si>
    <t>NM_080456</t>
  </si>
  <si>
    <t>MRPS6</t>
  </si>
  <si>
    <t>mitochondrial ribosomal protein S6 [Source:MGI Symbol;Acc:MGI:2153111]</t>
  </si>
  <si>
    <t>NM_028137</t>
  </si>
  <si>
    <t>MSANTD3</t>
  </si>
  <si>
    <t>Myb/SANT-like DNA-binding domain containing 3 [Source:MGI Symbol;Acc:MGI:1913915]</t>
  </si>
  <si>
    <t>NM_013602</t>
  </si>
  <si>
    <t>MT1</t>
  </si>
  <si>
    <t>metallothionein 1 [Source:MGI Symbol;Acc:MGI:97171]</t>
  </si>
  <si>
    <t>NM_008630</t>
  </si>
  <si>
    <t>MT2</t>
  </si>
  <si>
    <t>metallothionein 2 [Source:MGI Symbol;Acc:MGI:97172]</t>
  </si>
  <si>
    <t>NM_001085509</t>
  </si>
  <si>
    <t>MYOM3</t>
  </si>
  <si>
    <t>myomesin family, member 3 [Source:MGI Symbol;Acc:MGI:2685280]</t>
  </si>
  <si>
    <t>NM_001081652</t>
  </si>
  <si>
    <t>NACAD</t>
  </si>
  <si>
    <t>NAC alpha domain containing [Source:MGI Symbol;Acc:MGI:3603030]</t>
  </si>
  <si>
    <t>NM_001360272</t>
  </si>
  <si>
    <t>NDRG2</t>
  </si>
  <si>
    <t>N-myc downstream regulated gene 2 [Source:MGI Symbol;Acc:MGI:1352498]</t>
  </si>
  <si>
    <t>NM_008723</t>
  </si>
  <si>
    <t>NPM3</t>
  </si>
  <si>
    <t>nucleoplasmin 3 [Source:MGI Symbol;Acc:MGI:894653]</t>
  </si>
  <si>
    <t>NM_023456</t>
  </si>
  <si>
    <t>NPY</t>
  </si>
  <si>
    <t>neuropeptide Y [Source:MGI Symbol;Acc:MGI:97374]</t>
  </si>
  <si>
    <t>NM_178591</t>
  </si>
  <si>
    <t>NRG1</t>
  </si>
  <si>
    <t>neuregulin 1 [Source:MGI Symbol;Acc:MGI:96083]</t>
  </si>
  <si>
    <t>NM_033321</t>
  </si>
  <si>
    <t>P2RX5</t>
  </si>
  <si>
    <t>purinergic receptor P2X, ligand-gated ion channel, 5 [Source:MGI Symbol;Acc:MGI:2137026]</t>
  </si>
  <si>
    <t>NM_001163576</t>
  </si>
  <si>
    <t>PARP10</t>
  </si>
  <si>
    <t>poly (ADP-ribose) polymerase family, member 10 [Source:MGI Symbol;Acc:MGI:3712326]</t>
  </si>
  <si>
    <t>NM_001291184</t>
  </si>
  <si>
    <t>PCSK6</t>
  </si>
  <si>
    <t>proprotein convertase subtilisin/kexin type 6 [Source:MGI Symbol;Acc:MGI:102897]</t>
  </si>
  <si>
    <t>NM_134102</t>
  </si>
  <si>
    <t>PLA1A</t>
  </si>
  <si>
    <t>phospholipase A1 member A [Source:MGI Symbol;Acc:MGI:1934677]</t>
  </si>
  <si>
    <t>NM_008873</t>
  </si>
  <si>
    <t>PLAU</t>
  </si>
  <si>
    <t>plasminogen activator, urokinase [Source:MGI Symbol;Acc:MGI:97611]</t>
  </si>
  <si>
    <t>NM_152804</t>
  </si>
  <si>
    <t>PLK2</t>
  </si>
  <si>
    <t>polo like kinase 2 [Source:MGI Symbol;Acc:MGI:1099790]</t>
  </si>
  <si>
    <t>NM_001310640</t>
  </si>
  <si>
    <t>PMVK</t>
  </si>
  <si>
    <t>phosphomevalonate kinase [Source:MGI Symbol;Acc:MGI:1915853]</t>
  </si>
  <si>
    <t>NM_021391</t>
  </si>
  <si>
    <t>PPP1R1A</t>
  </si>
  <si>
    <t>protein phosphatase 1, regulatory (inhibitor) subunit 1A [Source:MGI Symbol;Acc:MGI:1889595]</t>
  </si>
  <si>
    <t>NM_144828</t>
  </si>
  <si>
    <t>PPP1R1B</t>
  </si>
  <si>
    <t>protein phosphatase 1, regulatory (inhibitor) subunit 1B [Source:MGI Symbol;Acc:MGI:94860]</t>
  </si>
  <si>
    <t>NM_001044382</t>
  </si>
  <si>
    <t>PROK1</t>
  </si>
  <si>
    <t>prokineticin 1 [Source:MGI Symbol;Acc:MGI:2180370]</t>
  </si>
  <si>
    <t>NM_008963</t>
  </si>
  <si>
    <t>PTGDS</t>
  </si>
  <si>
    <t>prostaglandin D2 synthase (brain) [Source:MGI Symbol;Acc:MGI:99261]</t>
  </si>
  <si>
    <t>NM_001359745</t>
  </si>
  <si>
    <t>PTGER3</t>
  </si>
  <si>
    <t>prostaglandin E receptor 3 (subtype EP3) [Source:MGI Symbol;Acc:MGI:97795]</t>
  </si>
  <si>
    <t>NM_133198</t>
  </si>
  <si>
    <t>PYGL</t>
  </si>
  <si>
    <t>liver glycogen phosphorylase [Source:MGI Symbol;Acc:MGI:97829]</t>
  </si>
  <si>
    <t>NM_001320554</t>
  </si>
  <si>
    <t>RCOR2</t>
  </si>
  <si>
    <t>REST corepressor 2 [Source:MGI Symbol;Acc:MGI:1859854]</t>
  </si>
  <si>
    <t>NM_175092</t>
  </si>
  <si>
    <t>RHOF</t>
  </si>
  <si>
    <t>ras homolog family member F (in filopodia) [Source:MGI Symbol;Acc:MGI:1345629]</t>
  </si>
  <si>
    <t>NM_001034060</t>
  </si>
  <si>
    <t>RUFY4</t>
  </si>
  <si>
    <t>RUN and FYVE domain containing 4 [Source:MGI Symbol;Acc:MGI:3588214]</t>
  </si>
  <si>
    <t>NM_027268</t>
  </si>
  <si>
    <t>SCRN1</t>
  </si>
  <si>
    <t>secernin 1 [Source:MGI Symbol;Acc:MGI:1917188]</t>
  </si>
  <si>
    <t>NM_172702</t>
  </si>
  <si>
    <t>SERINC2</t>
  </si>
  <si>
    <t>serine incorporator 2 [Source:MGI Symbol;Acc:MGI:1919132]</t>
  </si>
  <si>
    <t>NM_009246</t>
  </si>
  <si>
    <t>SERPINA1D</t>
  </si>
  <si>
    <t>serine (or cysteine) peptidase inhibitor, clade A, member 1D [Source:MGI Symbol;Acc:MGI:891968]</t>
  </si>
  <si>
    <t>NM_026687</t>
  </si>
  <si>
    <t>SERPINA1F</t>
  </si>
  <si>
    <t>serine (or cysteine) peptidase inhibitor, clade A, member 1F [Source:MGI Symbol;Acc:MGI:1915598]</t>
  </si>
  <si>
    <t>NM_183354</t>
  </si>
  <si>
    <t>SLC12A1</t>
  </si>
  <si>
    <t>solute carrier family 12, member 1 [Source:MGI Symbol;Acc:MGI:103150]</t>
  </si>
  <si>
    <t>NM_001358496</t>
  </si>
  <si>
    <t>SLC16A7</t>
  </si>
  <si>
    <t>solute carrier family 16 (monocarboxylic acid transporters), member 7 [Source:MGI Symbol;Acc:MGI:1330284]</t>
  </si>
  <si>
    <t>NM_018861</t>
  </si>
  <si>
    <t>SLC1A4</t>
  </si>
  <si>
    <t>solute carrier family 1 (glutamate/neutral amino acid transporter), member 4 [Source:MGI Symbol;Acc:MGI:2135601]</t>
  </si>
  <si>
    <t>NM_144785</t>
  </si>
  <si>
    <t>SLC22A19</t>
  </si>
  <si>
    <t>solute carrier family 22 (organic anion transporter), member 19 [Source:MGI Symbol;Acc:MGI:2442751]</t>
  </si>
  <si>
    <t>NM_146232</t>
  </si>
  <si>
    <t>SLC22A26</t>
  </si>
  <si>
    <t>solute carrier family 22 (organic cation transporter), member 26 [Source:MGI Symbol;Acc:MGI:2385316]</t>
  </si>
  <si>
    <t>NM_181328</t>
  </si>
  <si>
    <t>SLC25A29</t>
  </si>
  <si>
    <t>solute carrier family 25 (mitochondrial carrier, palmitoylcarnitine transporter), member 29 [Source:MGI Symbol;Acc:MGI:2444911]</t>
  </si>
  <si>
    <t>NM_177615</t>
  </si>
  <si>
    <t>SLC26A10</t>
  </si>
  <si>
    <t>solute carrier family 26, member 10 [Source:MGI Symbol;Acc:MGI:2143920]</t>
  </si>
  <si>
    <t>NM_177388</t>
  </si>
  <si>
    <t>SLC41A2</t>
  </si>
  <si>
    <t>solute carrier family 41, member 2 [Source:MGI Symbol;Acc:MGI:2442940]</t>
  </si>
  <si>
    <t>NM_001304542</t>
  </si>
  <si>
    <t>SLC9A8</t>
  </si>
  <si>
    <t>solute carrier family 9 (sodium/hydrogen exchanger), member 8 [Source:MGI Symbol;Acc:MGI:1924281]</t>
  </si>
  <si>
    <t>NM_008574</t>
  </si>
  <si>
    <t>SMCP</t>
  </si>
  <si>
    <t>sperm mitochondria-associated cysteine-rich protein [Source:MGI Symbol;Acc:MGI:96945]</t>
  </si>
  <si>
    <t>NM_022315</t>
  </si>
  <si>
    <t>SMOC2</t>
  </si>
  <si>
    <t>SPARC related modular calcium binding 2 [Source:MGI Symbol;Acc:MGI:1929881]</t>
  </si>
  <si>
    <t>NM_025312</t>
  </si>
  <si>
    <t>SOSTDC1</t>
  </si>
  <si>
    <t>sclerostin domain containing 1 [Source:MGI Symbol;Acc:MGI:1913292]</t>
  </si>
  <si>
    <t>NM_025367</t>
  </si>
  <si>
    <t>SPHK1</t>
  </si>
  <si>
    <t>sphingosine kinase 1 [Source:MGI Symbol;Acc:MGI:1316649]</t>
  </si>
  <si>
    <t>NM_009270</t>
  </si>
  <si>
    <t>SQLE</t>
  </si>
  <si>
    <t>squalene epoxidase [Source:MGI Symbol;Acc:MGI:109296]</t>
  </si>
  <si>
    <t>NM_177363</t>
  </si>
  <si>
    <t>TARM1</t>
  </si>
  <si>
    <t>T cell-interacting, activating receptor on myeloid cells 1 [Source:MGI Symbol;Acc:MGI:2442280]</t>
  </si>
  <si>
    <t>NM_001001320</t>
  </si>
  <si>
    <t>TBX10</t>
  </si>
  <si>
    <t>T-box 10 [Source:MGI Symbol;Acc:MGI:1261436]</t>
  </si>
  <si>
    <t>NM_205823</t>
  </si>
  <si>
    <t>TLR12</t>
  </si>
  <si>
    <t>toll-like receptor 12 [Source:MGI Symbol;Acc:MGI:3045221]</t>
  </si>
  <si>
    <t>NM_001101640</t>
  </si>
  <si>
    <t>TMEM207</t>
  </si>
  <si>
    <t>transmembrane protein 207 [Source:MGI Symbol;Acc:MGI:2685386]</t>
  </si>
  <si>
    <t>NM_025655</t>
  </si>
  <si>
    <t>TMIGD1</t>
  </si>
  <si>
    <t>transmembrane and immunoglobulin domain containing 1 [Source:MGI Symbol;Acc:MGI:1913851]</t>
  </si>
  <si>
    <t>NM_001081688</t>
  </si>
  <si>
    <t>TMPRSS9</t>
  </si>
  <si>
    <t>transmembrane protease, serine 9 [Source:MGI Symbol;Acc:MGI:3612246]</t>
  </si>
  <si>
    <t>NM_146010</t>
  </si>
  <si>
    <t>TSPAN8</t>
  </si>
  <si>
    <t>tetraspanin 8 [Source:MGI Symbol;Acc:MGI:2384918]</t>
  </si>
  <si>
    <t>NM_177667</t>
  </si>
  <si>
    <t>TTC22</t>
  </si>
  <si>
    <t>tetratricopeptide repeat domain 22 [Source:MGI Symbol;Acc:MGI:3045307]</t>
  </si>
  <si>
    <t>NM_207216</t>
  </si>
  <si>
    <t>UGT3A1</t>
  </si>
  <si>
    <t>UDP glycosyltransferases 3 family, polypeptide A1 [Source:MGI Symbol;Acc:MGI:2146055]</t>
  </si>
  <si>
    <t>NM_013702</t>
  </si>
  <si>
    <t>UNCX</t>
  </si>
  <si>
    <t>UNC homeobox [Source:MGI Symbol;Acc:MGI:108013]</t>
  </si>
  <si>
    <t>NM_001285893</t>
  </si>
  <si>
    <t>VPS8</t>
  </si>
  <si>
    <t>VPS8 CORVET complex subunit [Source:MGI Symbol;Acc:MGI:2146407]</t>
  </si>
  <si>
    <t>NM_138685</t>
  </si>
  <si>
    <t>WFDC15B</t>
  </si>
  <si>
    <t>WAP four-disulfide core domain 15B [Source:MGI Symbol;Acc:MGI:2445041]</t>
  </si>
  <si>
    <t>GO:0006082</t>
  </si>
  <si>
    <t>GO:0043436</t>
  </si>
  <si>
    <t>GO:0019752</t>
  </si>
  <si>
    <t>GO:0032787</t>
  </si>
  <si>
    <t>GO:0072341</t>
  </si>
  <si>
    <t>GO:0015075</t>
  </si>
  <si>
    <t>GO:0015318</t>
  </si>
  <si>
    <t>KEGG:01100</t>
  </si>
  <si>
    <t>KEGG:00120</t>
  </si>
  <si>
    <t>REAC:R-MMU-193368</t>
  </si>
  <si>
    <t>REAC:R-MMU-8957322</t>
  </si>
  <si>
    <t>REAC:R-MMU-1430728</t>
  </si>
  <si>
    <t>TF:M02759_1</t>
  </si>
  <si>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</si>
  <si>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</si>
  <si>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</si>
  <si>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</si>
  <si>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</si>
  <si>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</si>
  <si>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</si>
  <si>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</si>
  <si>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</si>
  <si>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GO:MF</t>
  </si>
  <si>
    <t>modified amino acid binding</t>
  </si>
  <si>
    <t>IEA</t>
  </si>
  <si>
    <t>ISO</t>
  </si>
  <si>
    <t>ISS,ISO,IEA</t>
  </si>
  <si>
    <t>inorganic molecular entity transmembrane transporter activity</t>
  </si>
  <si>
    <t>IMP</t>
  </si>
  <si>
    <t>ISO,TAS</t>
  </si>
  <si>
    <t>ISO,IEA</t>
  </si>
  <si>
    <t>IMP,ISO,IBA,IEA</t>
  </si>
  <si>
    <t>IDA,ISO,IBA,IEA</t>
  </si>
  <si>
    <t>ISS,ISO,IBA,IEA</t>
  </si>
  <si>
    <t>IDA,ISO,IEA</t>
  </si>
  <si>
    <t>IMP,ISS,ISO,IEA</t>
  </si>
  <si>
    <t>IDA</t>
  </si>
  <si>
    <t>IBA,IEA</t>
  </si>
  <si>
    <t>monooxygenase activity</t>
  </si>
  <si>
    <t>GO:0004497</t>
  </si>
  <si>
    <t>IBA</t>
  </si>
  <si>
    <t>ISO,IBA,IEA</t>
  </si>
  <si>
    <t>IDA,IMP,IBA,IEA</t>
  </si>
  <si>
    <t>transmembrane transporter activity</t>
  </si>
  <si>
    <t>GO:0022857</t>
  </si>
  <si>
    <t>IMP,IBA,IEA</t>
  </si>
  <si>
    <t>ISO,TAS,IEA</t>
  </si>
  <si>
    <t>IDA,IMP,ISS,ISO,IBA,IEA</t>
  </si>
  <si>
    <t>IDA,IEA</t>
  </si>
  <si>
    <t>cofactor binding</t>
  </si>
  <si>
    <t>GO:0048037</t>
  </si>
  <si>
    <t>ion transmembrane transporter activity</t>
  </si>
  <si>
    <t>IDA,ISO</t>
  </si>
  <si>
    <t>GO:BP</t>
  </si>
  <si>
    <t>carboxylic acid metabolic process</t>
  </si>
  <si>
    <t>IMP,IEA</t>
  </si>
  <si>
    <t>IDA,IBA,IEA</t>
  </si>
  <si>
    <t>ISS,ISO,TAS,IEA</t>
  </si>
  <si>
    <t>TAS,IEA</t>
  </si>
  <si>
    <t>IDA,ISS,ISO,IEA</t>
  </si>
  <si>
    <t>oxoacid metabolic process</t>
  </si>
  <si>
    <t>organic acid metabolic process</t>
  </si>
  <si>
    <t>monocarboxylic acid metabolic process</t>
  </si>
  <si>
    <t>unsaturated fatty acid metabolic process</t>
  </si>
  <si>
    <t>GO:0033559</t>
  </si>
  <si>
    <t>KEGG</t>
  </si>
  <si>
    <t>Primary bile acid biosynthesis</t>
  </si>
  <si>
    <t>Metabolic pathways</t>
  </si>
  <si>
    <t>REAC</t>
  </si>
  <si>
    <t>Metabolism</t>
  </si>
  <si>
    <t>Metabolism of steroids</t>
  </si>
  <si>
    <t>Synthesis of bile acids and bile salts via 7alpha-hydroxycholesterol</t>
  </si>
  <si>
    <t>WP</t>
  </si>
  <si>
    <t>Cholesterol Biosynthesis</t>
  </si>
  <si>
    <t>WP:WP103</t>
  </si>
  <si>
    <t>TF</t>
  </si>
  <si>
    <t>Factor: Glis2; motif: NNNNGACCCCCCNNRN; match class: 1</t>
  </si>
  <si>
    <t>Factor: Pax-4; motif: NNNNNYCACCCB; match class: 1</t>
  </si>
  <si>
    <t>TF:M00378_1</t>
  </si>
  <si>
    <t>Enrichment</t>
  </si>
  <si>
    <t>Thresholds: Cohen_d &gt;|2| &amp; FPM &gt;5 &amp; FC &gt;|1.5|</t>
  </si>
  <si>
    <t>kidney</t>
  </si>
  <si>
    <t>KO_SFD-mean</t>
  </si>
  <si>
    <t>KO_SFD-sd</t>
  </si>
  <si>
    <t>KO_HFD-mean</t>
  </si>
  <si>
    <t>KO_HFD_sd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</si>
</sst>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2" borderId="2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Profiler_mmusculus_7.4.2019_16-12-56__evidencecode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="70" zoomScaleNormal="70" workbookViewId="0">
      <selection activeCell="G22" sqref="G22"/>
    </sheetView>
  </sheetViews>
  <sheetFormatPr baseColWidth="10" defaultRowHeight="14.4" x14ac:dyDescent="0.3"/>
  <cols>
    <col min="1" max="1" width="14.44140625" bestFit="1" customWidth="1"/>
    <col min="2" max="2" width="2.77734375" customWidth="1"/>
    <col min="3" max="6" width="11.5546875" style="1"/>
    <col min="8" max="8" width="2.77734375" customWidth="1"/>
    <col min="9" max="9" width="15" bestFit="1" customWidth="1"/>
    <col min="10" max="10" width="121.21875" bestFit="1" customWidth="1"/>
  </cols>
  <sheetData>
    <row r="1" spans="1:10" s="4" customFormat="1" ht="28.8" x14ac:dyDescent="0.3">
      <c r="A1" s="6" t="s">
        <v>0</v>
      </c>
      <c r="B1" s="6"/>
      <c r="C1" s="6" t="s">
        <v>651</v>
      </c>
      <c r="D1" s="6" t="s">
        <v>652</v>
      </c>
      <c r="E1" s="6" t="s">
        <v>653</v>
      </c>
      <c r="F1" s="6" t="s">
        <v>654</v>
      </c>
      <c r="G1" s="6" t="s">
        <v>145</v>
      </c>
      <c r="H1" s="6"/>
      <c r="I1" s="6" t="s">
        <v>650</v>
      </c>
      <c r="J1" s="9" t="s">
        <v>649</v>
      </c>
    </row>
    <row r="2" spans="1:10" x14ac:dyDescent="0.3">
      <c r="A2" t="s">
        <v>20</v>
      </c>
      <c r="C2" s="3">
        <v>6.8840197442063396</v>
      </c>
      <c r="D2" s="3">
        <v>1.6648380077441038</v>
      </c>
      <c r="E2" s="3">
        <v>4.1442127394867097</v>
      </c>
      <c r="F2" s="3">
        <v>0.82291527208783788</v>
      </c>
      <c r="G2" s="2">
        <f t="shared" ref="G2:G33" si="0">E2/C2</f>
        <v>0.60200477242595374</v>
      </c>
      <c r="I2" t="s">
        <v>146</v>
      </c>
      <c r="J2" t="s">
        <v>148</v>
      </c>
    </row>
    <row r="3" spans="1:10" x14ac:dyDescent="0.3">
      <c r="A3" t="s">
        <v>49</v>
      </c>
      <c r="C3" s="3">
        <v>21.523945936830799</v>
      </c>
      <c r="D3" s="3">
        <v>4.0228563093849719</v>
      </c>
      <c r="E3" s="3">
        <v>14.044264821169699</v>
      </c>
      <c r="F3" s="3">
        <v>1.2785832737009881</v>
      </c>
      <c r="G3" s="2">
        <f t="shared" si="0"/>
        <v>0.65249489393753735</v>
      </c>
      <c r="I3" t="s">
        <v>149</v>
      </c>
      <c r="J3" t="s">
        <v>151</v>
      </c>
    </row>
    <row r="4" spans="1:10" x14ac:dyDescent="0.3">
      <c r="A4" t="s">
        <v>41</v>
      </c>
      <c r="C4" s="3">
        <v>68.515033416907002</v>
      </c>
      <c r="D4" s="3">
        <v>13.366951304250188</v>
      </c>
      <c r="E4" s="3">
        <v>41.022029961919898</v>
      </c>
      <c r="F4" s="3">
        <v>11.384655553043219</v>
      </c>
      <c r="G4" s="2">
        <f t="shared" si="0"/>
        <v>0.59873035034960898</v>
      </c>
      <c r="I4" t="s">
        <v>152</v>
      </c>
      <c r="J4" t="s">
        <v>154</v>
      </c>
    </row>
    <row r="5" spans="1:10" x14ac:dyDescent="0.3">
      <c r="A5" t="s">
        <v>79</v>
      </c>
      <c r="C5" s="3">
        <v>144.39302418267198</v>
      </c>
      <c r="D5" s="3">
        <v>9.0253118036887443</v>
      </c>
      <c r="E5" s="3">
        <v>75.437821148812603</v>
      </c>
      <c r="F5" s="3">
        <v>5.8331724841293511</v>
      </c>
      <c r="G5" s="2">
        <f t="shared" si="0"/>
        <v>0.52244782305671511</v>
      </c>
      <c r="I5" t="s">
        <v>155</v>
      </c>
      <c r="J5" t="s">
        <v>157</v>
      </c>
    </row>
    <row r="6" spans="1:10" x14ac:dyDescent="0.3">
      <c r="A6" t="s">
        <v>58</v>
      </c>
      <c r="C6" s="3">
        <v>349.84275328944148</v>
      </c>
      <c r="D6" s="3">
        <v>82.991730852970576</v>
      </c>
      <c r="E6" s="3">
        <v>171.54285737474697</v>
      </c>
      <c r="F6" s="3">
        <v>34.384693630827826</v>
      </c>
      <c r="G6" s="2">
        <f t="shared" si="0"/>
        <v>0.49034274902593578</v>
      </c>
      <c r="I6" t="s">
        <v>158</v>
      </c>
      <c r="J6" t="s">
        <v>160</v>
      </c>
    </row>
    <row r="7" spans="1:10" x14ac:dyDescent="0.3">
      <c r="A7" t="s">
        <v>44</v>
      </c>
      <c r="C7" s="3">
        <v>80.456611698724075</v>
      </c>
      <c r="D7" s="3">
        <v>19.613130946620299</v>
      </c>
      <c r="E7" s="3">
        <v>44.377639002251826</v>
      </c>
      <c r="F7" s="3">
        <v>1.7957818988661183</v>
      </c>
      <c r="G7" s="2">
        <f t="shared" si="0"/>
        <v>0.55157230792202983</v>
      </c>
      <c r="I7" t="s">
        <v>161</v>
      </c>
      <c r="J7" t="s">
        <v>163</v>
      </c>
    </row>
    <row r="8" spans="1:10" x14ac:dyDescent="0.3">
      <c r="A8" t="s">
        <v>113</v>
      </c>
      <c r="C8" s="3">
        <v>19.899360293675898</v>
      </c>
      <c r="D8" s="3">
        <v>2.4779002176009981</v>
      </c>
      <c r="E8" s="3">
        <v>12.063355369131678</v>
      </c>
      <c r="F8" s="3">
        <v>2.8719354246138398</v>
      </c>
      <c r="G8" s="2">
        <f t="shared" si="0"/>
        <v>0.60621824978793237</v>
      </c>
      <c r="I8" t="s">
        <v>164</v>
      </c>
      <c r="J8" t="s">
        <v>166</v>
      </c>
    </row>
    <row r="9" spans="1:10" x14ac:dyDescent="0.3">
      <c r="A9" t="s">
        <v>56</v>
      </c>
      <c r="C9" s="3">
        <v>43.215737862206474</v>
      </c>
      <c r="D9" s="3">
        <v>6.4472819465318114</v>
      </c>
      <c r="E9" s="3">
        <v>28.501489340499923</v>
      </c>
      <c r="F9" s="3">
        <v>2.8604362792787006</v>
      </c>
      <c r="G9" s="2">
        <f t="shared" si="0"/>
        <v>0.65951643429939844</v>
      </c>
      <c r="I9" t="s">
        <v>167</v>
      </c>
      <c r="J9" t="s">
        <v>169</v>
      </c>
    </row>
    <row r="10" spans="1:10" x14ac:dyDescent="0.3">
      <c r="A10" t="s">
        <v>39</v>
      </c>
      <c r="C10" s="3">
        <v>7.4882927606851677</v>
      </c>
      <c r="D10" s="3">
        <v>0.72071728084472308</v>
      </c>
      <c r="E10" s="3">
        <v>3.9304200765818376</v>
      </c>
      <c r="F10" s="3">
        <v>0.57382436094898293</v>
      </c>
      <c r="G10" s="2">
        <f t="shared" si="0"/>
        <v>0.52487532234546475</v>
      </c>
      <c r="I10" t="s">
        <v>170</v>
      </c>
      <c r="J10" t="s">
        <v>172</v>
      </c>
    </row>
    <row r="11" spans="1:10" x14ac:dyDescent="0.3">
      <c r="A11" t="s">
        <v>134</v>
      </c>
      <c r="C11" s="3">
        <v>38.066499038787626</v>
      </c>
      <c r="D11" s="3">
        <v>3.2883917322325491</v>
      </c>
      <c r="E11" s="3">
        <v>25.092317824149902</v>
      </c>
      <c r="F11" s="3">
        <v>8.1431801832936319</v>
      </c>
      <c r="G11" s="2">
        <f t="shared" si="0"/>
        <v>0.65917062135349613</v>
      </c>
      <c r="I11" t="s">
        <v>173</v>
      </c>
      <c r="J11" t="s">
        <v>174</v>
      </c>
    </row>
    <row r="12" spans="1:10" x14ac:dyDescent="0.3">
      <c r="A12" t="s">
        <v>124</v>
      </c>
      <c r="C12" s="3">
        <v>37.7894845767985</v>
      </c>
      <c r="D12" s="3">
        <v>5.5656305862100162</v>
      </c>
      <c r="E12" s="3">
        <v>24.76149659429073</v>
      </c>
      <c r="F12" s="3">
        <v>3.0514155158131753</v>
      </c>
      <c r="G12" s="2">
        <f t="shared" si="0"/>
        <v>0.6552483282477336</v>
      </c>
      <c r="I12" t="s">
        <v>175</v>
      </c>
      <c r="J12" t="s">
        <v>177</v>
      </c>
    </row>
    <row r="13" spans="1:10" x14ac:dyDescent="0.3">
      <c r="A13" t="s">
        <v>7</v>
      </c>
      <c r="C13" s="3">
        <v>48.407862695910701</v>
      </c>
      <c r="D13" s="3">
        <v>4.5121941921588817</v>
      </c>
      <c r="E13" s="3">
        <v>29.431048458040173</v>
      </c>
      <c r="F13" s="3">
        <v>4.1692093239978174</v>
      </c>
      <c r="G13" s="2">
        <f t="shared" si="0"/>
        <v>0.60798074566771543</v>
      </c>
      <c r="I13" t="s">
        <v>178</v>
      </c>
      <c r="J13" t="s">
        <v>180</v>
      </c>
    </row>
    <row r="14" spans="1:10" x14ac:dyDescent="0.3">
      <c r="A14" t="s">
        <v>110</v>
      </c>
      <c r="C14" s="3">
        <v>6.6380873436054522</v>
      </c>
      <c r="D14" s="3">
        <v>1.570894979083705</v>
      </c>
      <c r="E14" s="3">
        <v>2.8666947748632676</v>
      </c>
      <c r="F14" s="3">
        <v>0.7909446400189174</v>
      </c>
      <c r="G14" s="2">
        <f t="shared" si="0"/>
        <v>0.43185553706592739</v>
      </c>
      <c r="I14" t="s">
        <v>181</v>
      </c>
      <c r="J14" t="s">
        <v>183</v>
      </c>
    </row>
    <row r="15" spans="1:10" x14ac:dyDescent="0.3">
      <c r="A15" t="s">
        <v>99</v>
      </c>
      <c r="C15" s="3">
        <v>218.91049308931179</v>
      </c>
      <c r="D15" s="3">
        <v>26.911724401853654</v>
      </c>
      <c r="E15" s="3">
        <v>138.171947003968</v>
      </c>
      <c r="F15" s="3">
        <v>15.102707745539474</v>
      </c>
      <c r="G15" s="2">
        <f t="shared" si="0"/>
        <v>0.63118010038740435</v>
      </c>
      <c r="I15" t="s">
        <v>184</v>
      </c>
      <c r="J15" t="s">
        <v>186</v>
      </c>
    </row>
    <row r="16" spans="1:10" x14ac:dyDescent="0.3">
      <c r="A16" t="s">
        <v>46</v>
      </c>
      <c r="C16" s="3">
        <v>54.159809126372096</v>
      </c>
      <c r="D16" s="3">
        <v>11.812623935268403</v>
      </c>
      <c r="E16" s="3">
        <v>24.7217422395995</v>
      </c>
      <c r="F16" s="3">
        <v>3.616483546637808</v>
      </c>
      <c r="G16" s="2">
        <f t="shared" si="0"/>
        <v>0.45645918326476737</v>
      </c>
      <c r="I16" t="s">
        <v>187</v>
      </c>
      <c r="J16" t="s">
        <v>189</v>
      </c>
    </row>
    <row r="17" spans="1:10" x14ac:dyDescent="0.3">
      <c r="A17" t="s">
        <v>142</v>
      </c>
      <c r="C17" s="3">
        <v>5.5452287198113481</v>
      </c>
      <c r="D17" s="3">
        <v>1.097771819015164</v>
      </c>
      <c r="E17" s="3">
        <v>3.4166423653708176</v>
      </c>
      <c r="F17" s="3">
        <v>0.44019353268982875</v>
      </c>
      <c r="G17" s="2">
        <f t="shared" si="0"/>
        <v>0.61614092727397074</v>
      </c>
      <c r="I17" t="s">
        <v>190</v>
      </c>
      <c r="J17" t="s">
        <v>192</v>
      </c>
    </row>
    <row r="18" spans="1:10" x14ac:dyDescent="0.3">
      <c r="A18" t="s">
        <v>91</v>
      </c>
      <c r="C18" s="3">
        <v>49.792181680045424</v>
      </c>
      <c r="D18" s="3">
        <v>7.8563021140776002</v>
      </c>
      <c r="E18" s="3">
        <v>28.153777162573597</v>
      </c>
      <c r="F18" s="3">
        <v>8.8026390378498185</v>
      </c>
      <c r="G18" s="2">
        <f t="shared" si="0"/>
        <v>0.56542565946365086</v>
      </c>
      <c r="I18" t="s">
        <v>193</v>
      </c>
      <c r="J18" t="s">
        <v>195</v>
      </c>
    </row>
    <row r="19" spans="1:10" x14ac:dyDescent="0.3">
      <c r="A19" t="s">
        <v>25</v>
      </c>
      <c r="C19" s="3">
        <v>17.473951281092226</v>
      </c>
      <c r="D19" s="3">
        <v>1.8483627596206695</v>
      </c>
      <c r="E19" s="3">
        <v>9.2123131136972471</v>
      </c>
      <c r="F19" s="3">
        <v>2.5756181903735178</v>
      </c>
      <c r="G19" s="2">
        <f t="shared" si="0"/>
        <v>0.52720263239290788</v>
      </c>
      <c r="I19" t="s">
        <v>196</v>
      </c>
      <c r="J19" t="s">
        <v>198</v>
      </c>
    </row>
    <row r="20" spans="1:10" x14ac:dyDescent="0.3">
      <c r="A20" t="s">
        <v>3</v>
      </c>
      <c r="C20" s="3">
        <v>15.059435277287548</v>
      </c>
      <c r="D20" s="3">
        <v>3.1813424803378165</v>
      </c>
      <c r="E20" s="3">
        <v>9.7465349768092224</v>
      </c>
      <c r="F20" s="3">
        <v>1.7617972197272274</v>
      </c>
      <c r="G20" s="2">
        <f t="shared" si="0"/>
        <v>0.64720454634237345</v>
      </c>
      <c r="I20" t="s">
        <v>199</v>
      </c>
      <c r="J20" t="s">
        <v>201</v>
      </c>
    </row>
    <row r="21" spans="1:10" x14ac:dyDescent="0.3">
      <c r="A21" t="s">
        <v>28</v>
      </c>
      <c r="C21" s="3">
        <v>43.880801984849299</v>
      </c>
      <c r="D21" s="3">
        <v>4.7826473569470664</v>
      </c>
      <c r="E21" s="3">
        <v>28.670855493093946</v>
      </c>
      <c r="F21" s="3">
        <v>3.8495327668296428</v>
      </c>
      <c r="G21" s="2">
        <f t="shared" si="0"/>
        <v>0.6533803895150575</v>
      </c>
      <c r="I21" t="s">
        <v>202</v>
      </c>
      <c r="J21" t="s">
        <v>204</v>
      </c>
    </row>
    <row r="22" spans="1:10" x14ac:dyDescent="0.3">
      <c r="A22" t="s">
        <v>43</v>
      </c>
      <c r="C22" s="3">
        <v>162.12281799310173</v>
      </c>
      <c r="D22" s="3">
        <v>45.202343654068173</v>
      </c>
      <c r="E22" s="3">
        <v>83.440333776554525</v>
      </c>
      <c r="F22" s="3">
        <v>12.905964859513389</v>
      </c>
      <c r="G22" s="2">
        <f t="shared" si="0"/>
        <v>0.51467359628614939</v>
      </c>
      <c r="I22" t="s">
        <v>205</v>
      </c>
      <c r="J22" t="s">
        <v>207</v>
      </c>
    </row>
    <row r="23" spans="1:10" x14ac:dyDescent="0.3">
      <c r="A23" t="s">
        <v>70</v>
      </c>
      <c r="C23" s="3">
        <v>35.965130266961474</v>
      </c>
      <c r="D23" s="3">
        <v>4.4944875390835817</v>
      </c>
      <c r="E23" s="3">
        <v>23.461203231428623</v>
      </c>
      <c r="F23" s="3">
        <v>7.2851108665238185</v>
      </c>
      <c r="G23" s="2">
        <f t="shared" si="0"/>
        <v>0.65233194089055502</v>
      </c>
      <c r="I23" t="s">
        <v>208</v>
      </c>
      <c r="J23" t="s">
        <v>210</v>
      </c>
    </row>
    <row r="24" spans="1:10" x14ac:dyDescent="0.3">
      <c r="A24" t="s">
        <v>54</v>
      </c>
      <c r="C24" s="3">
        <v>180.97486165638475</v>
      </c>
      <c r="D24" s="3">
        <v>35.065098100845802</v>
      </c>
      <c r="E24" s="3">
        <v>109.09406376859617</v>
      </c>
      <c r="F24" s="3">
        <v>8.8811285339040271</v>
      </c>
      <c r="G24" s="2">
        <f t="shared" si="0"/>
        <v>0.60281335634189925</v>
      </c>
      <c r="I24" t="s">
        <v>211</v>
      </c>
      <c r="J24" t="s">
        <v>213</v>
      </c>
    </row>
    <row r="25" spans="1:10" x14ac:dyDescent="0.3">
      <c r="A25" t="s">
        <v>26</v>
      </c>
      <c r="C25" s="3">
        <v>73.787995029789244</v>
      </c>
      <c r="D25" s="3">
        <v>7.6713582239520601</v>
      </c>
      <c r="E25" s="3">
        <v>40.611816744582605</v>
      </c>
      <c r="F25" s="3">
        <v>5.2834072816593576</v>
      </c>
      <c r="G25" s="2">
        <f t="shared" si="0"/>
        <v>0.55038515043249303</v>
      </c>
      <c r="I25" t="s">
        <v>214</v>
      </c>
      <c r="J25" t="s">
        <v>214</v>
      </c>
    </row>
    <row r="26" spans="1:10" x14ac:dyDescent="0.3">
      <c r="A26" t="s">
        <v>51</v>
      </c>
      <c r="C26" s="3">
        <v>58.301341516029147</v>
      </c>
      <c r="D26" s="3">
        <v>8.659696793246173</v>
      </c>
      <c r="E26" s="3">
        <v>27.645275172354598</v>
      </c>
      <c r="F26" s="3">
        <v>8.2275485696592661</v>
      </c>
      <c r="G26" s="2">
        <f t="shared" si="0"/>
        <v>0.47417905752226835</v>
      </c>
      <c r="I26" t="s">
        <v>215</v>
      </c>
      <c r="J26" t="s">
        <v>217</v>
      </c>
    </row>
    <row r="27" spans="1:10" x14ac:dyDescent="0.3">
      <c r="A27" t="s">
        <v>112</v>
      </c>
      <c r="C27" s="3">
        <v>296.33196341031248</v>
      </c>
      <c r="D27" s="3">
        <v>41.767100180451799</v>
      </c>
      <c r="E27" s="3">
        <v>139.82707930429081</v>
      </c>
      <c r="F27" s="3">
        <v>35.496618146457031</v>
      </c>
      <c r="G27" s="2">
        <f t="shared" si="0"/>
        <v>0.4718595918411978</v>
      </c>
      <c r="I27" t="s">
        <v>218</v>
      </c>
      <c r="J27" t="s">
        <v>220</v>
      </c>
    </row>
    <row r="28" spans="1:10" x14ac:dyDescent="0.3">
      <c r="A28" t="s">
        <v>38</v>
      </c>
      <c r="C28" s="3">
        <v>249.41256965776975</v>
      </c>
      <c r="D28" s="3">
        <v>25.971256864225499</v>
      </c>
      <c r="E28" s="3">
        <v>132.01254325922872</v>
      </c>
      <c r="F28" s="3">
        <v>59.232968708170361</v>
      </c>
      <c r="G28" s="2">
        <f t="shared" si="0"/>
        <v>0.5292938661446337</v>
      </c>
      <c r="I28" t="s">
        <v>221</v>
      </c>
      <c r="J28" t="s">
        <v>223</v>
      </c>
    </row>
    <row r="29" spans="1:10" x14ac:dyDescent="0.3">
      <c r="A29" t="s">
        <v>126</v>
      </c>
      <c r="C29" s="3">
        <v>15.461441034308775</v>
      </c>
      <c r="D29" s="3">
        <v>2.9902252899719608</v>
      </c>
      <c r="E29" s="3">
        <v>9.5261478108595679</v>
      </c>
      <c r="F29" s="3">
        <v>1.713814363853859</v>
      </c>
      <c r="G29" s="2">
        <f t="shared" si="0"/>
        <v>0.61612289499543715</v>
      </c>
      <c r="I29" t="s">
        <v>224</v>
      </c>
      <c r="J29" t="s">
        <v>226</v>
      </c>
    </row>
    <row r="30" spans="1:10" x14ac:dyDescent="0.3">
      <c r="A30" t="s">
        <v>32</v>
      </c>
      <c r="C30" s="3">
        <v>63.688819819632144</v>
      </c>
      <c r="D30" s="3">
        <v>5.0383534915010681</v>
      </c>
      <c r="E30" s="3">
        <v>38.125808121275199</v>
      </c>
      <c r="F30" s="3">
        <v>16.034081432073958</v>
      </c>
      <c r="G30" s="2">
        <f t="shared" si="0"/>
        <v>0.59862638731959794</v>
      </c>
      <c r="I30" t="s">
        <v>227</v>
      </c>
      <c r="J30" t="s">
        <v>229</v>
      </c>
    </row>
    <row r="31" spans="1:10" x14ac:dyDescent="0.3">
      <c r="A31" t="s">
        <v>137</v>
      </c>
      <c r="C31" s="3">
        <v>1769.402873464915</v>
      </c>
      <c r="D31" s="3">
        <v>160.83369867345235</v>
      </c>
      <c r="E31" s="3">
        <v>984.22034610234164</v>
      </c>
      <c r="F31" s="3">
        <v>116.16212885280463</v>
      </c>
      <c r="G31" s="2">
        <f t="shared" si="0"/>
        <v>0.5562443470971663</v>
      </c>
      <c r="I31" t="s">
        <v>230</v>
      </c>
      <c r="J31" t="s">
        <v>232</v>
      </c>
    </row>
    <row r="32" spans="1:10" x14ac:dyDescent="0.3">
      <c r="A32" t="s">
        <v>35</v>
      </c>
      <c r="C32" s="3">
        <v>29.529312795063426</v>
      </c>
      <c r="D32" s="3">
        <v>4.0066953095528204</v>
      </c>
      <c r="E32" s="3">
        <v>19.212302004911649</v>
      </c>
      <c r="F32" s="3">
        <v>5.8627053744800461</v>
      </c>
      <c r="G32" s="2">
        <f t="shared" si="0"/>
        <v>0.65061798553346195</v>
      </c>
      <c r="I32" t="s">
        <v>233</v>
      </c>
      <c r="J32" t="s">
        <v>235</v>
      </c>
    </row>
    <row r="33" spans="1:10" x14ac:dyDescent="0.3">
      <c r="A33" t="s">
        <v>1</v>
      </c>
      <c r="C33" s="3">
        <v>17.798019288723026</v>
      </c>
      <c r="D33" s="3">
        <v>3.6520175037263107</v>
      </c>
      <c r="E33" s="3">
        <v>10.612420483436297</v>
      </c>
      <c r="F33" s="3">
        <v>1.8632959708247498</v>
      </c>
      <c r="G33" s="2">
        <f t="shared" si="0"/>
        <v>0.59626974840736435</v>
      </c>
      <c r="I33" t="s">
        <v>236</v>
      </c>
      <c r="J33" t="s">
        <v>238</v>
      </c>
    </row>
    <row r="34" spans="1:10" x14ac:dyDescent="0.3">
      <c r="A34" t="s">
        <v>9</v>
      </c>
      <c r="C34" s="3">
        <v>11.0576310412641</v>
      </c>
      <c r="D34" s="3">
        <v>1.5288386791757154</v>
      </c>
      <c r="E34" s="3">
        <v>6.9073982281335171</v>
      </c>
      <c r="F34" s="3">
        <v>1.7617886695965439</v>
      </c>
      <c r="G34" s="2">
        <f t="shared" ref="G34:G65" si="1">E34/C34</f>
        <v>0.62467251822356595</v>
      </c>
      <c r="I34" t="s">
        <v>239</v>
      </c>
      <c r="J34" t="s">
        <v>241</v>
      </c>
    </row>
    <row r="35" spans="1:10" x14ac:dyDescent="0.3">
      <c r="A35" t="s">
        <v>19</v>
      </c>
      <c r="C35" s="3">
        <v>5.0593408541023521</v>
      </c>
      <c r="D35" s="3">
        <v>2.3061587448616585</v>
      </c>
      <c r="E35" s="3">
        <v>1.3161079996301848</v>
      </c>
      <c r="F35" s="3">
        <v>0.5150405768087678</v>
      </c>
      <c r="G35" s="2">
        <f t="shared" si="1"/>
        <v>0.26013428183298271</v>
      </c>
      <c r="I35" t="s">
        <v>242</v>
      </c>
      <c r="J35" t="s">
        <v>244</v>
      </c>
    </row>
    <row r="36" spans="1:10" x14ac:dyDescent="0.3">
      <c r="A36" t="s">
        <v>52</v>
      </c>
      <c r="C36" s="3">
        <v>888.2659774606982</v>
      </c>
      <c r="D36" s="3">
        <v>177.18668448300528</v>
      </c>
      <c r="E36" s="3">
        <v>534.67136137905925</v>
      </c>
      <c r="F36" s="3">
        <v>40.139638623596838</v>
      </c>
      <c r="G36" s="2">
        <f t="shared" si="1"/>
        <v>0.60192709722771753</v>
      </c>
      <c r="I36" t="s">
        <v>245</v>
      </c>
      <c r="J36" t="s">
        <v>247</v>
      </c>
    </row>
    <row r="37" spans="1:10" x14ac:dyDescent="0.3">
      <c r="A37" t="s">
        <v>119</v>
      </c>
      <c r="C37" s="3">
        <v>142.02812905043726</v>
      </c>
      <c r="D37" s="3">
        <v>26.031280953599598</v>
      </c>
      <c r="E37" s="3">
        <v>32.405329345799871</v>
      </c>
      <c r="F37" s="3">
        <v>7.0138046976467754</v>
      </c>
      <c r="G37" s="2">
        <f t="shared" si="1"/>
        <v>0.22816134777282068</v>
      </c>
      <c r="I37" t="s">
        <v>248</v>
      </c>
      <c r="J37" t="s">
        <v>250</v>
      </c>
    </row>
    <row r="38" spans="1:10" x14ac:dyDescent="0.3">
      <c r="A38" t="s">
        <v>118</v>
      </c>
      <c r="C38" s="3">
        <v>371.08631087884174</v>
      </c>
      <c r="D38" s="3">
        <v>66.033992089155134</v>
      </c>
      <c r="E38" s="3">
        <v>233.81910427105697</v>
      </c>
      <c r="F38" s="3">
        <v>31.75213436451908</v>
      </c>
      <c r="G38" s="2">
        <f t="shared" si="1"/>
        <v>0.63009358582186559</v>
      </c>
      <c r="I38" t="s">
        <v>251</v>
      </c>
      <c r="J38" t="s">
        <v>253</v>
      </c>
    </row>
    <row r="39" spans="1:10" x14ac:dyDescent="0.3">
      <c r="A39" t="s">
        <v>16</v>
      </c>
      <c r="C39" s="3">
        <v>238.29188099704101</v>
      </c>
      <c r="D39" s="3">
        <v>22.63789116608282</v>
      </c>
      <c r="E39" s="3">
        <v>146.27567282424582</v>
      </c>
      <c r="F39" s="3">
        <v>33.707289259211336</v>
      </c>
      <c r="G39" s="2">
        <f t="shared" si="1"/>
        <v>0.61385084633270492</v>
      </c>
      <c r="I39" t="s">
        <v>254</v>
      </c>
      <c r="J39" t="s">
        <v>256</v>
      </c>
    </row>
    <row r="40" spans="1:10" x14ac:dyDescent="0.3">
      <c r="A40" t="s">
        <v>103</v>
      </c>
      <c r="C40" s="3">
        <v>16.213508825946576</v>
      </c>
      <c r="D40" s="3">
        <v>2.1090771755290429</v>
      </c>
      <c r="E40" s="3">
        <v>10.002700417802314</v>
      </c>
      <c r="F40" s="3">
        <v>2.117889316328498</v>
      </c>
      <c r="G40" s="2">
        <f t="shared" si="1"/>
        <v>0.61693619346571871</v>
      </c>
      <c r="I40" t="s">
        <v>257</v>
      </c>
      <c r="J40" t="s">
        <v>259</v>
      </c>
    </row>
    <row r="41" spans="1:10" x14ac:dyDescent="0.3">
      <c r="A41" t="s">
        <v>11</v>
      </c>
      <c r="C41" s="3">
        <v>53.927668600244303</v>
      </c>
      <c r="D41" s="3">
        <v>11.433127135913807</v>
      </c>
      <c r="E41" s="3">
        <v>35.09979075247265</v>
      </c>
      <c r="F41" s="3">
        <v>3.4124744407719154</v>
      </c>
      <c r="G41" s="2">
        <f t="shared" si="1"/>
        <v>0.65086794336801057</v>
      </c>
      <c r="I41" t="s">
        <v>260</v>
      </c>
      <c r="J41" t="s">
        <v>262</v>
      </c>
    </row>
    <row r="42" spans="1:10" x14ac:dyDescent="0.3">
      <c r="A42" t="s">
        <v>90</v>
      </c>
      <c r="C42" s="3">
        <v>11.725434460617581</v>
      </c>
      <c r="D42" s="3">
        <v>2.3179651329101922</v>
      </c>
      <c r="E42" s="3">
        <v>7.6573521908781323</v>
      </c>
      <c r="F42" s="3">
        <v>0.43735687036090132</v>
      </c>
      <c r="G42" s="2">
        <f t="shared" si="1"/>
        <v>0.65305487968032339</v>
      </c>
      <c r="I42" t="s">
        <v>263</v>
      </c>
      <c r="J42" t="s">
        <v>265</v>
      </c>
    </row>
    <row r="43" spans="1:10" x14ac:dyDescent="0.3">
      <c r="A43" t="s">
        <v>84</v>
      </c>
      <c r="C43" s="3">
        <v>14.366032407662775</v>
      </c>
      <c r="D43" s="3">
        <v>2.9138434053000113</v>
      </c>
      <c r="E43" s="3">
        <v>8.1301735703789522</v>
      </c>
      <c r="F43" s="3">
        <v>3.0312402000418985</v>
      </c>
      <c r="G43" s="2">
        <f t="shared" si="1"/>
        <v>0.56593033759567157</v>
      </c>
      <c r="I43" t="s">
        <v>266</v>
      </c>
      <c r="J43" t="s">
        <v>268</v>
      </c>
    </row>
    <row r="44" spans="1:10" x14ac:dyDescent="0.3">
      <c r="A44" t="s">
        <v>94</v>
      </c>
      <c r="C44" s="3">
        <v>28.570940605190749</v>
      </c>
      <c r="D44" s="3">
        <v>10.480661426852521</v>
      </c>
      <c r="E44" s="3">
        <v>9.8692426946384746</v>
      </c>
      <c r="F44" s="3">
        <v>2.1579616830908406</v>
      </c>
      <c r="G44" s="2">
        <f t="shared" si="1"/>
        <v>0.34542939383820764</v>
      </c>
      <c r="I44" t="s">
        <v>214</v>
      </c>
      <c r="J44" t="s">
        <v>214</v>
      </c>
    </row>
    <row r="45" spans="1:10" x14ac:dyDescent="0.3">
      <c r="A45" t="s">
        <v>15</v>
      </c>
      <c r="C45" s="3">
        <v>11.477180076212598</v>
      </c>
      <c r="D45" s="3">
        <v>1.0363620370852002</v>
      </c>
      <c r="E45" s="3">
        <v>7.4335096877612372</v>
      </c>
      <c r="F45" s="3">
        <v>2.63201899870033</v>
      </c>
      <c r="G45" s="2">
        <f t="shared" si="1"/>
        <v>0.6476773596301586</v>
      </c>
      <c r="I45" t="s">
        <v>269</v>
      </c>
      <c r="J45" t="s">
        <v>271</v>
      </c>
    </row>
    <row r="46" spans="1:10" x14ac:dyDescent="0.3">
      <c r="A46" t="s">
        <v>73</v>
      </c>
      <c r="C46" s="3">
        <v>51.320204126484754</v>
      </c>
      <c r="D46" s="3">
        <v>16.71973957151426</v>
      </c>
      <c r="E46" s="3">
        <v>25.376038890377199</v>
      </c>
      <c r="F46" s="3">
        <v>1.6108650348150708</v>
      </c>
      <c r="G46" s="2">
        <f t="shared" si="1"/>
        <v>0.49446488614571621</v>
      </c>
      <c r="I46" t="s">
        <v>272</v>
      </c>
      <c r="J46" t="s">
        <v>274</v>
      </c>
    </row>
    <row r="47" spans="1:10" x14ac:dyDescent="0.3">
      <c r="A47" t="s">
        <v>4</v>
      </c>
      <c r="C47" s="3">
        <v>35.636399230099052</v>
      </c>
      <c r="D47" s="3">
        <v>3.9198096754128842</v>
      </c>
      <c r="E47" s="3">
        <v>22.149161658517876</v>
      </c>
      <c r="F47" s="3">
        <v>4.8748329928846763</v>
      </c>
      <c r="G47" s="2">
        <f t="shared" si="1"/>
        <v>0.62153197677195038</v>
      </c>
      <c r="I47" t="s">
        <v>275</v>
      </c>
      <c r="J47" t="s">
        <v>277</v>
      </c>
    </row>
    <row r="48" spans="1:10" x14ac:dyDescent="0.3">
      <c r="A48" t="s">
        <v>135</v>
      </c>
      <c r="C48" s="3">
        <v>173.00153676484075</v>
      </c>
      <c r="D48" s="3">
        <v>25.737113202198309</v>
      </c>
      <c r="E48" s="3">
        <v>100.1905237972923</v>
      </c>
      <c r="F48" s="3">
        <v>34.622884030248422</v>
      </c>
      <c r="G48" s="2">
        <f t="shared" si="1"/>
        <v>0.57913083126816545</v>
      </c>
      <c r="I48" t="s">
        <v>278</v>
      </c>
      <c r="J48" t="s">
        <v>280</v>
      </c>
    </row>
    <row r="49" spans="1:10" x14ac:dyDescent="0.3">
      <c r="A49" t="s">
        <v>92</v>
      </c>
      <c r="C49" s="3">
        <v>99.472382671965477</v>
      </c>
      <c r="D49" s="3">
        <v>13.332789647592717</v>
      </c>
      <c r="E49" s="3">
        <v>60.365272685295025</v>
      </c>
      <c r="F49" s="3">
        <v>19.474358848796477</v>
      </c>
      <c r="G49" s="2">
        <f t="shared" si="1"/>
        <v>0.60685459686196808</v>
      </c>
      <c r="I49" t="s">
        <v>281</v>
      </c>
      <c r="J49" t="s">
        <v>283</v>
      </c>
    </row>
    <row r="50" spans="1:10" x14ac:dyDescent="0.3">
      <c r="A50" t="s">
        <v>37</v>
      </c>
      <c r="C50" s="3">
        <v>13.9692150438302</v>
      </c>
      <c r="D50" s="3">
        <v>2.4855067129096859</v>
      </c>
      <c r="E50" s="3">
        <v>7.1404668228029315</v>
      </c>
      <c r="F50" s="3">
        <v>1.172679165340885</v>
      </c>
      <c r="G50" s="2">
        <f t="shared" si="1"/>
        <v>0.51115734136805846</v>
      </c>
      <c r="I50" t="s">
        <v>284</v>
      </c>
      <c r="J50" t="s">
        <v>286</v>
      </c>
    </row>
    <row r="51" spans="1:10" x14ac:dyDescent="0.3">
      <c r="A51" t="s">
        <v>87</v>
      </c>
      <c r="C51" s="3">
        <v>6.0769434391523829</v>
      </c>
      <c r="D51" s="3">
        <v>1.6910024803745458</v>
      </c>
      <c r="E51" s="3">
        <v>2.9557362631956048</v>
      </c>
      <c r="F51" s="3">
        <v>0.48016332702017123</v>
      </c>
      <c r="G51" s="2">
        <f t="shared" si="1"/>
        <v>0.4863853502654738</v>
      </c>
      <c r="I51" t="s">
        <v>287</v>
      </c>
      <c r="J51" t="s">
        <v>289</v>
      </c>
    </row>
    <row r="52" spans="1:10" x14ac:dyDescent="0.3">
      <c r="A52" t="s">
        <v>40</v>
      </c>
      <c r="C52" s="3">
        <v>5.9427231446180055</v>
      </c>
      <c r="D52" s="3">
        <v>1.4065815211660864</v>
      </c>
      <c r="E52" s="3">
        <v>2.0045057861936626</v>
      </c>
      <c r="F52" s="3">
        <v>0.29586394697231427</v>
      </c>
      <c r="G52" s="2">
        <f t="shared" si="1"/>
        <v>0.33730425217756144</v>
      </c>
      <c r="I52" t="s">
        <v>290</v>
      </c>
      <c r="J52" t="s">
        <v>292</v>
      </c>
    </row>
    <row r="53" spans="1:10" x14ac:dyDescent="0.3">
      <c r="A53" t="s">
        <v>131</v>
      </c>
      <c r="C53" s="3">
        <v>5.7941551166821794</v>
      </c>
      <c r="D53" s="3">
        <v>1.3019425520206815</v>
      </c>
      <c r="E53" s="3">
        <v>3.6717808799840101</v>
      </c>
      <c r="F53" s="3">
        <v>0.57503101443316107</v>
      </c>
      <c r="G53" s="2">
        <f t="shared" si="1"/>
        <v>0.63370427716241873</v>
      </c>
      <c r="I53" t="s">
        <v>293</v>
      </c>
      <c r="J53" t="s">
        <v>295</v>
      </c>
    </row>
    <row r="54" spans="1:10" x14ac:dyDescent="0.3">
      <c r="A54" t="s">
        <v>105</v>
      </c>
      <c r="C54" s="3">
        <v>8.3400565464501035</v>
      </c>
      <c r="D54" s="3">
        <v>1.9073754220511612</v>
      </c>
      <c r="E54" s="3">
        <v>3.9230398940362519</v>
      </c>
      <c r="F54" s="3">
        <v>1.9680426353814602</v>
      </c>
      <c r="G54" s="2">
        <f t="shared" si="1"/>
        <v>0.47038528722039313</v>
      </c>
      <c r="I54" t="s">
        <v>296</v>
      </c>
      <c r="J54" t="s">
        <v>298</v>
      </c>
    </row>
    <row r="55" spans="1:10" x14ac:dyDescent="0.3">
      <c r="A55" t="s">
        <v>65</v>
      </c>
      <c r="C55" s="3">
        <v>11.740624123453401</v>
      </c>
      <c r="D55" s="3">
        <v>1.06128190291202</v>
      </c>
      <c r="E55" s="3">
        <v>6.1382059697504419</v>
      </c>
      <c r="F55" s="3">
        <v>1.6473674507143086</v>
      </c>
      <c r="G55" s="2">
        <f t="shared" si="1"/>
        <v>0.52281768883892543</v>
      </c>
      <c r="I55" t="s">
        <v>299</v>
      </c>
      <c r="J55" t="s">
        <v>301</v>
      </c>
    </row>
    <row r="56" spans="1:10" x14ac:dyDescent="0.3">
      <c r="A56" t="s">
        <v>62</v>
      </c>
      <c r="C56" s="3">
        <v>99.575900658162311</v>
      </c>
      <c r="D56" s="3">
        <v>41.239177312661589</v>
      </c>
      <c r="E56" s="3">
        <v>39.399765557236321</v>
      </c>
      <c r="F56" s="3">
        <v>1.9271227742776658</v>
      </c>
      <c r="G56" s="2">
        <f t="shared" si="1"/>
        <v>0.39567571366984861</v>
      </c>
      <c r="I56" t="s">
        <v>302</v>
      </c>
      <c r="J56" t="s">
        <v>304</v>
      </c>
    </row>
    <row r="57" spans="1:10" x14ac:dyDescent="0.3">
      <c r="A57" t="s">
        <v>98</v>
      </c>
      <c r="C57" s="3">
        <v>75.161273581036397</v>
      </c>
      <c r="D57" s="3">
        <v>11.086090040592813</v>
      </c>
      <c r="E57" s="3">
        <v>46.533065980626951</v>
      </c>
      <c r="F57" s="3">
        <v>3.6722628348813369</v>
      </c>
      <c r="G57" s="2">
        <f t="shared" si="1"/>
        <v>0.61910959944626986</v>
      </c>
      <c r="I57" t="s">
        <v>305</v>
      </c>
      <c r="J57" t="s">
        <v>307</v>
      </c>
    </row>
    <row r="58" spans="1:10" x14ac:dyDescent="0.3">
      <c r="A58" t="s">
        <v>60</v>
      </c>
      <c r="C58" s="3">
        <v>14.5378734548942</v>
      </c>
      <c r="D58" s="3">
        <v>0.93449842765614</v>
      </c>
      <c r="E58" s="3">
        <v>9.4988860985278176</v>
      </c>
      <c r="F58" s="3">
        <v>2.3358066856720479</v>
      </c>
      <c r="G58" s="2">
        <f t="shared" si="1"/>
        <v>0.65338896558698556</v>
      </c>
      <c r="I58" t="s">
        <v>308</v>
      </c>
      <c r="J58" t="s">
        <v>310</v>
      </c>
    </row>
    <row r="59" spans="1:10" x14ac:dyDescent="0.3">
      <c r="A59" t="s">
        <v>144</v>
      </c>
      <c r="C59" s="3">
        <v>7.8437639919258277</v>
      </c>
      <c r="D59" s="3">
        <v>2.0680693812777253</v>
      </c>
      <c r="E59" s="3">
        <v>3.791847398695892</v>
      </c>
      <c r="F59" s="3">
        <v>1.8414643897734924</v>
      </c>
      <c r="G59" s="2">
        <f t="shared" si="1"/>
        <v>0.48342191358627362</v>
      </c>
      <c r="I59" t="s">
        <v>311</v>
      </c>
      <c r="J59" t="s">
        <v>313</v>
      </c>
    </row>
    <row r="60" spans="1:10" x14ac:dyDescent="0.3">
      <c r="A60" t="s">
        <v>133</v>
      </c>
      <c r="C60" s="3">
        <v>57.494496750128874</v>
      </c>
      <c r="D60" s="3">
        <v>15.206658166684665</v>
      </c>
      <c r="E60" s="3">
        <v>28.378052763478976</v>
      </c>
      <c r="F60" s="3">
        <v>3.9676776717420799</v>
      </c>
      <c r="G60" s="2">
        <f t="shared" si="1"/>
        <v>0.49357859217048222</v>
      </c>
      <c r="I60" t="s">
        <v>314</v>
      </c>
      <c r="J60" t="s">
        <v>316</v>
      </c>
    </row>
    <row r="61" spans="1:10" x14ac:dyDescent="0.3">
      <c r="A61" t="s">
        <v>57</v>
      </c>
      <c r="C61" s="3">
        <v>6.2915101702473377</v>
      </c>
      <c r="D61" s="3">
        <v>0.52585256014614301</v>
      </c>
      <c r="E61" s="3">
        <v>4.1074537652065652</v>
      </c>
      <c r="F61" s="3">
        <v>1.3303138346736347</v>
      </c>
      <c r="G61" s="2">
        <f t="shared" si="1"/>
        <v>0.65285657243801121</v>
      </c>
      <c r="I61" t="s">
        <v>317</v>
      </c>
      <c r="J61" t="s">
        <v>319</v>
      </c>
    </row>
    <row r="62" spans="1:10" x14ac:dyDescent="0.3">
      <c r="A62" t="s">
        <v>101</v>
      </c>
      <c r="C62" s="3">
        <v>108.32956159635073</v>
      </c>
      <c r="D62" s="3">
        <v>12.933513821841455</v>
      </c>
      <c r="E62" s="3">
        <v>51.487407019444973</v>
      </c>
      <c r="F62" s="3">
        <v>19.517812773442508</v>
      </c>
      <c r="G62" s="2">
        <f t="shared" si="1"/>
        <v>0.47528492002297013</v>
      </c>
      <c r="I62" t="s">
        <v>320</v>
      </c>
      <c r="J62" t="s">
        <v>322</v>
      </c>
    </row>
    <row r="63" spans="1:10" x14ac:dyDescent="0.3">
      <c r="A63" t="s">
        <v>24</v>
      </c>
      <c r="C63" s="3">
        <v>485.54342652647279</v>
      </c>
      <c r="D63" s="3">
        <v>61.514387798247121</v>
      </c>
      <c r="E63" s="3">
        <v>266.26434450781102</v>
      </c>
      <c r="F63" s="3">
        <v>37.804813162282763</v>
      </c>
      <c r="G63" s="2">
        <f t="shared" si="1"/>
        <v>0.54838420203242888</v>
      </c>
      <c r="I63" t="s">
        <v>323</v>
      </c>
      <c r="J63" t="s">
        <v>325</v>
      </c>
    </row>
    <row r="64" spans="1:10" x14ac:dyDescent="0.3">
      <c r="A64" t="s">
        <v>23</v>
      </c>
      <c r="C64" s="3">
        <v>68.522329504451349</v>
      </c>
      <c r="D64" s="3">
        <v>13.641775551187948</v>
      </c>
      <c r="E64" s="3">
        <v>40.179499062394044</v>
      </c>
      <c r="F64" s="3">
        <v>13.52472111598061</v>
      </c>
      <c r="G64" s="2">
        <f t="shared" si="1"/>
        <v>0.58637088600123999</v>
      </c>
      <c r="I64" t="s">
        <v>326</v>
      </c>
      <c r="J64" t="s">
        <v>328</v>
      </c>
    </row>
    <row r="65" spans="1:10" x14ac:dyDescent="0.3">
      <c r="A65" t="s">
        <v>22</v>
      </c>
      <c r="C65" s="3">
        <v>21.984364838187478</v>
      </c>
      <c r="D65" s="3">
        <v>4.4870684886408778</v>
      </c>
      <c r="E65" s="3">
        <v>12.822266568014349</v>
      </c>
      <c r="F65" s="3">
        <v>0.86197111973164375</v>
      </c>
      <c r="G65" s="2">
        <f t="shared" si="1"/>
        <v>0.58324480431391412</v>
      </c>
      <c r="I65" t="s">
        <v>329</v>
      </c>
      <c r="J65" t="s">
        <v>331</v>
      </c>
    </row>
    <row r="66" spans="1:10" x14ac:dyDescent="0.3">
      <c r="A66" t="s">
        <v>117</v>
      </c>
      <c r="C66" s="3">
        <v>682.83538821246566</v>
      </c>
      <c r="D66" s="3">
        <v>66.998439395756137</v>
      </c>
      <c r="E66" s="3">
        <v>436.34510840259952</v>
      </c>
      <c r="F66" s="3">
        <v>56.382522511031965</v>
      </c>
      <c r="G66" s="2">
        <f t="shared" ref="G66:G97" si="2">E66/C66</f>
        <v>0.63901947077591981</v>
      </c>
      <c r="I66" t="s">
        <v>332</v>
      </c>
      <c r="J66" t="s">
        <v>334</v>
      </c>
    </row>
    <row r="67" spans="1:10" x14ac:dyDescent="0.3">
      <c r="A67" t="s">
        <v>64</v>
      </c>
      <c r="C67" s="3">
        <v>5.5221715722708868</v>
      </c>
      <c r="D67" s="3">
        <v>1.0981997877479126</v>
      </c>
      <c r="E67" s="3">
        <v>2.718319504550605</v>
      </c>
      <c r="F67" s="3">
        <v>1.0637083305815282</v>
      </c>
      <c r="G67" s="2">
        <f t="shared" si="2"/>
        <v>0.49225553189988053</v>
      </c>
      <c r="I67" t="s">
        <v>335</v>
      </c>
      <c r="J67" t="s">
        <v>337</v>
      </c>
    </row>
    <row r="68" spans="1:10" x14ac:dyDescent="0.3">
      <c r="A68" t="s">
        <v>102</v>
      </c>
      <c r="C68" s="3">
        <v>280.02345120010602</v>
      </c>
      <c r="D68" s="3">
        <v>15.212696985589401</v>
      </c>
      <c r="E68" s="3">
        <v>170.87809057954226</v>
      </c>
      <c r="F68" s="3">
        <v>29.299956725463069</v>
      </c>
      <c r="G68" s="2">
        <f t="shared" si="2"/>
        <v>0.61022778573438841</v>
      </c>
      <c r="I68" t="s">
        <v>338</v>
      </c>
      <c r="J68" t="s">
        <v>340</v>
      </c>
    </row>
    <row r="69" spans="1:10" x14ac:dyDescent="0.3">
      <c r="A69" t="s">
        <v>53</v>
      </c>
      <c r="C69" s="3">
        <v>12.675733365201975</v>
      </c>
      <c r="D69" s="3">
        <v>1.5743108849765619</v>
      </c>
      <c r="E69" s="3">
        <v>7.9513056058996971</v>
      </c>
      <c r="F69" s="3">
        <v>2.1156371978796065</v>
      </c>
      <c r="G69" s="2">
        <f t="shared" si="2"/>
        <v>0.62728564705597223</v>
      </c>
      <c r="I69" t="s">
        <v>341</v>
      </c>
      <c r="J69" t="s">
        <v>343</v>
      </c>
    </row>
    <row r="70" spans="1:10" x14ac:dyDescent="0.3">
      <c r="A70" t="s">
        <v>100</v>
      </c>
      <c r="C70" s="3">
        <v>116.13848958265915</v>
      </c>
      <c r="D70" s="3">
        <v>16.322953456876899</v>
      </c>
      <c r="E70" s="3">
        <v>63.132523622109474</v>
      </c>
      <c r="F70" s="3">
        <v>8.6711436440048075</v>
      </c>
      <c r="G70" s="2">
        <f t="shared" si="2"/>
        <v>0.54359690615036127</v>
      </c>
      <c r="I70" t="s">
        <v>344</v>
      </c>
      <c r="J70" t="s">
        <v>346</v>
      </c>
    </row>
    <row r="71" spans="1:10" x14ac:dyDescent="0.3">
      <c r="A71" t="s">
        <v>61</v>
      </c>
      <c r="C71" s="3">
        <v>16.108161305256601</v>
      </c>
      <c r="D71" s="3">
        <v>3.137016344556518</v>
      </c>
      <c r="E71" s="3">
        <v>9.002095630187382</v>
      </c>
      <c r="F71" s="3">
        <v>3.5688162507300727</v>
      </c>
      <c r="G71" s="2">
        <f t="shared" si="2"/>
        <v>0.55885308444544279</v>
      </c>
      <c r="I71" t="s">
        <v>347</v>
      </c>
      <c r="J71" t="s">
        <v>349</v>
      </c>
    </row>
    <row r="72" spans="1:10" x14ac:dyDescent="0.3">
      <c r="A72" t="s">
        <v>93</v>
      </c>
      <c r="C72" s="3">
        <v>8.0314148575903435</v>
      </c>
      <c r="D72" s="3">
        <v>1.4031523033184445</v>
      </c>
      <c r="E72" s="3">
        <v>1.9507476588971173</v>
      </c>
      <c r="F72" s="3">
        <v>0.58668853068106408</v>
      </c>
      <c r="G72" s="2">
        <f t="shared" si="2"/>
        <v>0.24288966433523246</v>
      </c>
      <c r="I72" t="s">
        <v>350</v>
      </c>
      <c r="J72" t="s">
        <v>352</v>
      </c>
    </row>
    <row r="73" spans="1:10" x14ac:dyDescent="0.3">
      <c r="A73" t="s">
        <v>83</v>
      </c>
      <c r="C73" s="3">
        <v>9.0758488775137405</v>
      </c>
      <c r="D73" s="3">
        <v>1.0791864584383855</v>
      </c>
      <c r="E73" s="3">
        <v>5.7117493585185475</v>
      </c>
      <c r="F73" s="3">
        <v>0.41936052591749345</v>
      </c>
      <c r="G73" s="2">
        <f t="shared" si="2"/>
        <v>0.62933500057167524</v>
      </c>
      <c r="I73" t="s">
        <v>353</v>
      </c>
      <c r="J73" t="s">
        <v>355</v>
      </c>
    </row>
    <row r="74" spans="1:10" x14ac:dyDescent="0.3">
      <c r="A74" t="s">
        <v>96</v>
      </c>
      <c r="C74" s="3">
        <v>24.443752324968326</v>
      </c>
      <c r="D74" s="3">
        <v>4.3131139627472175</v>
      </c>
      <c r="E74" s="3">
        <v>15.327185426950175</v>
      </c>
      <c r="F74" s="3">
        <v>2.2462627625355878</v>
      </c>
      <c r="G74" s="2">
        <f t="shared" si="2"/>
        <v>0.62703897597972558</v>
      </c>
      <c r="I74" t="s">
        <v>356</v>
      </c>
      <c r="J74" t="s">
        <v>358</v>
      </c>
    </row>
    <row r="75" spans="1:10" x14ac:dyDescent="0.3">
      <c r="A75" t="s">
        <v>72</v>
      </c>
      <c r="C75" s="3">
        <v>22.162047867931523</v>
      </c>
      <c r="D75" s="3">
        <v>3.6338010377705787</v>
      </c>
      <c r="E75" s="3">
        <v>14.599252266620699</v>
      </c>
      <c r="F75" s="3">
        <v>2.1983720078559994</v>
      </c>
      <c r="G75" s="2">
        <f t="shared" si="2"/>
        <v>0.65875014590803282</v>
      </c>
      <c r="I75" t="s">
        <v>359</v>
      </c>
      <c r="J75" t="s">
        <v>361</v>
      </c>
    </row>
    <row r="76" spans="1:10" x14ac:dyDescent="0.3">
      <c r="A76" t="s">
        <v>8</v>
      </c>
      <c r="C76" s="3">
        <v>60.567292564463173</v>
      </c>
      <c r="D76" s="3">
        <v>14.103455611895649</v>
      </c>
      <c r="E76" s="3">
        <v>32.100196318779325</v>
      </c>
      <c r="F76" s="3">
        <v>6.3595487549029608</v>
      </c>
      <c r="G76" s="2">
        <f t="shared" si="2"/>
        <v>0.5299922608330947</v>
      </c>
      <c r="I76" t="s">
        <v>362</v>
      </c>
      <c r="J76" t="s">
        <v>364</v>
      </c>
    </row>
    <row r="77" spans="1:10" x14ac:dyDescent="0.3">
      <c r="A77" t="s">
        <v>81</v>
      </c>
      <c r="C77" s="3">
        <v>8.9874343051491543</v>
      </c>
      <c r="D77" s="3">
        <v>0.70587176662361284</v>
      </c>
      <c r="E77" s="3">
        <v>4.772828740414937</v>
      </c>
      <c r="F77" s="3">
        <v>0.3364785791457211</v>
      </c>
      <c r="G77" s="2">
        <f t="shared" si="2"/>
        <v>0.53105575833588559</v>
      </c>
      <c r="I77" t="s">
        <v>365</v>
      </c>
      <c r="J77" t="s">
        <v>367</v>
      </c>
    </row>
    <row r="78" spans="1:10" x14ac:dyDescent="0.3">
      <c r="A78" t="s">
        <v>5</v>
      </c>
      <c r="C78" s="3">
        <v>20.990889251427674</v>
      </c>
      <c r="D78" s="3">
        <v>1.9174442304387684</v>
      </c>
      <c r="E78" s="3">
        <v>12.252281912698004</v>
      </c>
      <c r="F78" s="3">
        <v>3.1376273142835052</v>
      </c>
      <c r="G78" s="2">
        <f t="shared" si="2"/>
        <v>0.58369522919876671</v>
      </c>
      <c r="I78" t="s">
        <v>368</v>
      </c>
      <c r="J78" t="s">
        <v>370</v>
      </c>
    </row>
    <row r="79" spans="1:10" x14ac:dyDescent="0.3">
      <c r="A79" t="s">
        <v>12</v>
      </c>
      <c r="C79" s="3">
        <v>5.4090669254782728</v>
      </c>
      <c r="D79" s="3">
        <v>0.29013127822008394</v>
      </c>
      <c r="E79" s="3">
        <v>2.9939265952067324</v>
      </c>
      <c r="F79" s="3">
        <v>0.32744961982571419</v>
      </c>
      <c r="G79" s="2">
        <f t="shared" si="2"/>
        <v>0.55350148860323223</v>
      </c>
      <c r="I79" t="s">
        <v>371</v>
      </c>
      <c r="J79" t="s">
        <v>373</v>
      </c>
    </row>
    <row r="80" spans="1:10" x14ac:dyDescent="0.3">
      <c r="A80" t="s">
        <v>76</v>
      </c>
      <c r="C80" s="3">
        <v>9.7505443744509073</v>
      </c>
      <c r="D80" s="3">
        <v>1.0724051816984033</v>
      </c>
      <c r="E80" s="3">
        <v>5.6142534907851473</v>
      </c>
      <c r="F80" s="3">
        <v>1.1133906382734466</v>
      </c>
      <c r="G80" s="2">
        <f t="shared" si="2"/>
        <v>0.57578872267850267</v>
      </c>
      <c r="I80" t="s">
        <v>374</v>
      </c>
      <c r="J80" t="s">
        <v>376</v>
      </c>
    </row>
    <row r="81" spans="1:10" x14ac:dyDescent="0.3">
      <c r="A81" t="s">
        <v>136</v>
      </c>
      <c r="C81" s="3">
        <v>6.2169326731207342</v>
      </c>
      <c r="D81" s="3">
        <v>0.63332421844479925</v>
      </c>
      <c r="E81" s="3">
        <v>3.9510175553061027</v>
      </c>
      <c r="F81" s="3">
        <v>1.3745255293268317</v>
      </c>
      <c r="G81" s="2">
        <f t="shared" si="2"/>
        <v>0.63552522812231094</v>
      </c>
      <c r="I81" t="s">
        <v>377</v>
      </c>
      <c r="J81" t="s">
        <v>379</v>
      </c>
    </row>
    <row r="82" spans="1:10" x14ac:dyDescent="0.3">
      <c r="A82" t="s">
        <v>122</v>
      </c>
      <c r="C82" s="3">
        <v>53.334190864505423</v>
      </c>
      <c r="D82" s="3">
        <v>8.191384556774139</v>
      </c>
      <c r="E82" s="3">
        <v>31.364818422964099</v>
      </c>
      <c r="F82" s="3">
        <v>11.942855458374481</v>
      </c>
      <c r="G82" s="2">
        <f t="shared" si="2"/>
        <v>0.58808088984880014</v>
      </c>
      <c r="I82" t="s">
        <v>380</v>
      </c>
      <c r="J82" t="s">
        <v>382</v>
      </c>
    </row>
    <row r="83" spans="1:10" x14ac:dyDescent="0.3">
      <c r="A83" t="s">
        <v>75</v>
      </c>
      <c r="C83" s="3">
        <v>760.50243978926653</v>
      </c>
      <c r="D83" s="3">
        <v>131.85473511773742</v>
      </c>
      <c r="E83" s="3">
        <v>360.33364042286303</v>
      </c>
      <c r="F83" s="3">
        <v>86.632744158044943</v>
      </c>
      <c r="G83" s="2">
        <f t="shared" si="2"/>
        <v>0.47380997294724081</v>
      </c>
      <c r="I83" t="s">
        <v>383</v>
      </c>
      <c r="J83" t="s">
        <v>385</v>
      </c>
    </row>
    <row r="84" spans="1:10" x14ac:dyDescent="0.3">
      <c r="A84" t="s">
        <v>63</v>
      </c>
      <c r="C84" s="3">
        <v>24.903562207657526</v>
      </c>
      <c r="D84" s="3">
        <v>3.0249732694518632</v>
      </c>
      <c r="E84" s="3">
        <v>14.957887114752225</v>
      </c>
      <c r="F84" s="3">
        <v>2.0332359800612219</v>
      </c>
      <c r="G84" s="2">
        <f t="shared" si="2"/>
        <v>0.60063243121712384</v>
      </c>
      <c r="I84" t="s">
        <v>386</v>
      </c>
      <c r="J84" t="s">
        <v>388</v>
      </c>
    </row>
    <row r="85" spans="1:10" x14ac:dyDescent="0.3">
      <c r="A85" t="s">
        <v>59</v>
      </c>
      <c r="C85" s="3">
        <v>7.5689730107649122</v>
      </c>
      <c r="D85" s="3">
        <v>1.2492906926127556</v>
      </c>
      <c r="E85" s="3">
        <v>4.9611924073741047</v>
      </c>
      <c r="F85" s="3">
        <v>0.72993691620287049</v>
      </c>
      <c r="G85" s="2">
        <f t="shared" si="2"/>
        <v>0.65546440716832888</v>
      </c>
      <c r="I85" t="s">
        <v>389</v>
      </c>
      <c r="J85" t="s">
        <v>391</v>
      </c>
    </row>
    <row r="86" spans="1:10" x14ac:dyDescent="0.3">
      <c r="A86" t="s">
        <v>132</v>
      </c>
      <c r="C86" s="3">
        <v>23.397078287743877</v>
      </c>
      <c r="D86" s="3">
        <v>7.4301071877243983</v>
      </c>
      <c r="E86" s="3">
        <v>10.511996758678496</v>
      </c>
      <c r="F86" s="3">
        <v>1.5490580971161241</v>
      </c>
      <c r="G86" s="2">
        <f t="shared" si="2"/>
        <v>0.44928672842818196</v>
      </c>
      <c r="I86" t="s">
        <v>392</v>
      </c>
      <c r="J86" t="s">
        <v>394</v>
      </c>
    </row>
    <row r="87" spans="1:10" x14ac:dyDescent="0.3">
      <c r="A87" t="s">
        <v>120</v>
      </c>
      <c r="C87" s="3">
        <v>256.074029510451</v>
      </c>
      <c r="D87" s="3">
        <v>29.31443378650485</v>
      </c>
      <c r="E87" s="3">
        <v>165.64422875425123</v>
      </c>
      <c r="F87" s="3">
        <v>39.117878912731712</v>
      </c>
      <c r="G87" s="2">
        <f t="shared" si="2"/>
        <v>0.64686071083007224</v>
      </c>
      <c r="I87" t="s">
        <v>395</v>
      </c>
      <c r="J87" t="s">
        <v>397</v>
      </c>
    </row>
    <row r="88" spans="1:10" x14ac:dyDescent="0.3">
      <c r="A88" t="s">
        <v>123</v>
      </c>
      <c r="C88" s="3">
        <v>607.21152681451917</v>
      </c>
      <c r="D88" s="3">
        <v>74.571674383559696</v>
      </c>
      <c r="E88" s="3">
        <v>398.96567329219579</v>
      </c>
      <c r="F88" s="3">
        <v>54.881876888851458</v>
      </c>
      <c r="G88" s="2">
        <f t="shared" si="2"/>
        <v>0.65704561865813382</v>
      </c>
      <c r="I88" t="s">
        <v>398</v>
      </c>
      <c r="J88" t="s">
        <v>400</v>
      </c>
    </row>
    <row r="89" spans="1:10" x14ac:dyDescent="0.3">
      <c r="A89" t="s">
        <v>129</v>
      </c>
      <c r="C89" s="3">
        <v>109.13215459275565</v>
      </c>
      <c r="D89" s="3">
        <v>17.908340492786753</v>
      </c>
      <c r="E89" s="3">
        <v>59.652694252569844</v>
      </c>
      <c r="F89" s="3">
        <v>14.086558429865622</v>
      </c>
      <c r="G89" s="2">
        <f t="shared" si="2"/>
        <v>0.54660969972757845</v>
      </c>
      <c r="I89" t="s">
        <v>401</v>
      </c>
      <c r="J89" t="s">
        <v>403</v>
      </c>
    </row>
    <row r="90" spans="1:10" x14ac:dyDescent="0.3">
      <c r="A90" t="s">
        <v>30</v>
      </c>
      <c r="C90" s="3">
        <v>6.9935646121147981</v>
      </c>
      <c r="D90" s="3">
        <v>0.84708398519178962</v>
      </c>
      <c r="E90" s="3">
        <v>4.5010716845988474</v>
      </c>
      <c r="F90" s="3">
        <v>1.0451127477329931</v>
      </c>
      <c r="G90" s="2">
        <f t="shared" si="2"/>
        <v>0.6436019303806445</v>
      </c>
      <c r="I90" t="s">
        <v>404</v>
      </c>
      <c r="J90" t="s">
        <v>406</v>
      </c>
    </row>
    <row r="91" spans="1:10" x14ac:dyDescent="0.3">
      <c r="A91" t="s">
        <v>78</v>
      </c>
      <c r="C91" s="3">
        <v>164.15291495843275</v>
      </c>
      <c r="D91" s="3">
        <v>55.187424455330472</v>
      </c>
      <c r="E91" s="3">
        <v>65.040340405103279</v>
      </c>
      <c r="F91" s="3">
        <v>17.902631263098275</v>
      </c>
      <c r="G91" s="2">
        <f t="shared" si="2"/>
        <v>0.39621800454517042</v>
      </c>
      <c r="I91" t="s">
        <v>407</v>
      </c>
      <c r="J91" t="s">
        <v>409</v>
      </c>
    </row>
    <row r="92" spans="1:10" x14ac:dyDescent="0.3">
      <c r="A92" t="s">
        <v>77</v>
      </c>
      <c r="C92" s="3">
        <v>68.126250404734279</v>
      </c>
      <c r="D92" s="3">
        <v>22.822014457889601</v>
      </c>
      <c r="E92" s="3">
        <v>21.875660281242425</v>
      </c>
      <c r="F92" s="3">
        <v>8.8452868175987458</v>
      </c>
      <c r="G92" s="2">
        <f t="shared" si="2"/>
        <v>0.32110471589556655</v>
      </c>
      <c r="I92" t="s">
        <v>410</v>
      </c>
      <c r="J92" t="s">
        <v>412</v>
      </c>
    </row>
    <row r="93" spans="1:10" x14ac:dyDescent="0.3">
      <c r="A93" t="s">
        <v>36</v>
      </c>
      <c r="C93" s="3">
        <v>5.0902782634863</v>
      </c>
      <c r="D93" s="3">
        <v>0.96610584286279466</v>
      </c>
      <c r="E93" s="3">
        <v>2.2559550769695385</v>
      </c>
      <c r="F93" s="3">
        <v>0.85279312245590755</v>
      </c>
      <c r="G93" s="2">
        <f t="shared" si="2"/>
        <v>0.44318894963994537</v>
      </c>
      <c r="I93" t="s">
        <v>413</v>
      </c>
      <c r="J93" t="s">
        <v>415</v>
      </c>
    </row>
    <row r="94" spans="1:10" x14ac:dyDescent="0.3">
      <c r="A94" t="s">
        <v>85</v>
      </c>
      <c r="C94" s="3">
        <v>5.5237471415085926</v>
      </c>
      <c r="D94" s="3">
        <v>1.4820009244384016</v>
      </c>
      <c r="E94" s="3">
        <v>2.5949949378758825</v>
      </c>
      <c r="F94" s="3">
        <v>0.68515928189407982</v>
      </c>
      <c r="G94" s="2">
        <f t="shared" si="2"/>
        <v>0.46978887182861934</v>
      </c>
      <c r="I94" t="s">
        <v>416</v>
      </c>
      <c r="J94" t="s">
        <v>418</v>
      </c>
    </row>
    <row r="95" spans="1:10" x14ac:dyDescent="0.3">
      <c r="A95" t="s">
        <v>82</v>
      </c>
      <c r="C95" s="3">
        <v>193.9361783889855</v>
      </c>
      <c r="D95" s="3">
        <v>9.5243868012250115</v>
      </c>
      <c r="E95" s="3">
        <v>112.32414825481759</v>
      </c>
      <c r="F95" s="3">
        <v>13.559060286936457</v>
      </c>
      <c r="G95" s="2">
        <f t="shared" si="2"/>
        <v>0.57918099236504794</v>
      </c>
      <c r="I95" t="s">
        <v>419</v>
      </c>
      <c r="J95" t="s">
        <v>421</v>
      </c>
    </row>
    <row r="96" spans="1:10" x14ac:dyDescent="0.3">
      <c r="A96" t="s">
        <v>143</v>
      </c>
      <c r="C96" s="3">
        <v>11.511066624919941</v>
      </c>
      <c r="D96" s="3">
        <v>1.4201027700207118</v>
      </c>
      <c r="E96" s="3">
        <v>7.0302535936321648</v>
      </c>
      <c r="F96" s="3">
        <v>0.91730604588713482</v>
      </c>
      <c r="G96" s="2">
        <f t="shared" si="2"/>
        <v>0.61073867632844669</v>
      </c>
      <c r="I96" t="s">
        <v>422</v>
      </c>
      <c r="J96" t="s">
        <v>424</v>
      </c>
    </row>
    <row r="97" spans="1:10" x14ac:dyDescent="0.3">
      <c r="A97" t="s">
        <v>47</v>
      </c>
      <c r="C97" s="3">
        <v>8.9800825641034123</v>
      </c>
      <c r="D97" s="3">
        <v>3.0709355118783459</v>
      </c>
      <c r="E97" s="3">
        <v>2.6268468804631051</v>
      </c>
      <c r="F97" s="3">
        <v>1.7871951403150932</v>
      </c>
      <c r="G97" s="2">
        <f t="shared" si="2"/>
        <v>0.29251923484128617</v>
      </c>
      <c r="I97" t="s">
        <v>425</v>
      </c>
      <c r="J97" t="s">
        <v>427</v>
      </c>
    </row>
    <row r="98" spans="1:10" x14ac:dyDescent="0.3">
      <c r="A98" t="s">
        <v>74</v>
      </c>
      <c r="C98" s="3">
        <v>6.8717832785976869</v>
      </c>
      <c r="D98" s="3">
        <v>1.5563967275762667</v>
      </c>
      <c r="E98" s="3">
        <v>2.9024532756627477</v>
      </c>
      <c r="F98" s="3">
        <v>0.53406121943143336</v>
      </c>
      <c r="G98" s="2">
        <f t="shared" ref="G98:G129" si="3">E98/C98</f>
        <v>0.42237264447825346</v>
      </c>
      <c r="I98" t="s">
        <v>428</v>
      </c>
      <c r="J98" t="s">
        <v>430</v>
      </c>
    </row>
    <row r="99" spans="1:10" x14ac:dyDescent="0.3">
      <c r="A99" t="s">
        <v>88</v>
      </c>
      <c r="C99" s="3">
        <v>25.064502558219225</v>
      </c>
      <c r="D99" s="3">
        <v>3.2855901541083012</v>
      </c>
      <c r="E99" s="3">
        <v>12.870033821526441</v>
      </c>
      <c r="F99" s="3">
        <v>2.4524366454009083</v>
      </c>
      <c r="G99" s="2">
        <f t="shared" si="3"/>
        <v>0.51347653086799694</v>
      </c>
      <c r="I99" t="s">
        <v>431</v>
      </c>
      <c r="J99" t="s">
        <v>433</v>
      </c>
    </row>
    <row r="100" spans="1:10" x14ac:dyDescent="0.3">
      <c r="A100" t="s">
        <v>116</v>
      </c>
      <c r="C100" s="3">
        <v>69.512167672434273</v>
      </c>
      <c r="D100" s="3">
        <v>14.309335291705404</v>
      </c>
      <c r="E100" s="3">
        <v>44.801228158025651</v>
      </c>
      <c r="F100" s="3">
        <v>4.7126161601597811</v>
      </c>
      <c r="G100" s="2">
        <f t="shared" si="3"/>
        <v>0.64450915081723192</v>
      </c>
      <c r="I100" t="s">
        <v>434</v>
      </c>
      <c r="J100" t="s">
        <v>436</v>
      </c>
    </row>
    <row r="101" spans="1:10" x14ac:dyDescent="0.3">
      <c r="A101" t="s">
        <v>55</v>
      </c>
      <c r="C101" s="3">
        <v>88.052032248485546</v>
      </c>
      <c r="D101" s="3">
        <v>10.552961757577934</v>
      </c>
      <c r="E101" s="3">
        <v>45.102760893297898</v>
      </c>
      <c r="F101" s="3">
        <v>19.300976213481963</v>
      </c>
      <c r="G101" s="2">
        <f t="shared" si="3"/>
        <v>0.5122285055956064</v>
      </c>
      <c r="I101" t="s">
        <v>437</v>
      </c>
      <c r="J101" t="s">
        <v>439</v>
      </c>
    </row>
    <row r="102" spans="1:10" x14ac:dyDescent="0.3">
      <c r="A102" t="s">
        <v>128</v>
      </c>
      <c r="C102" s="3">
        <v>51.652978434020454</v>
      </c>
      <c r="D102" s="3">
        <v>3.3973141247110528</v>
      </c>
      <c r="E102" s="3">
        <v>27.651056892882025</v>
      </c>
      <c r="F102" s="3">
        <v>11.208295082360541</v>
      </c>
      <c r="G102" s="2">
        <f t="shared" si="3"/>
        <v>0.53532357148005383</v>
      </c>
      <c r="I102" t="s">
        <v>440</v>
      </c>
      <c r="J102" t="s">
        <v>442</v>
      </c>
    </row>
    <row r="103" spans="1:10" x14ac:dyDescent="0.3">
      <c r="A103" t="s">
        <v>80</v>
      </c>
      <c r="C103" s="3">
        <v>782.57541260862183</v>
      </c>
      <c r="D103" s="3">
        <v>11.366963321182752</v>
      </c>
      <c r="E103" s="3">
        <v>442.14617866502249</v>
      </c>
      <c r="F103" s="3">
        <v>82.133442881277503</v>
      </c>
      <c r="G103" s="2">
        <f t="shared" si="3"/>
        <v>0.56498858965065224</v>
      </c>
      <c r="I103" t="s">
        <v>443</v>
      </c>
      <c r="J103" t="s">
        <v>445</v>
      </c>
    </row>
    <row r="104" spans="1:10" x14ac:dyDescent="0.3">
      <c r="A104" t="s">
        <v>104</v>
      </c>
      <c r="C104" s="3">
        <v>18.598896181625399</v>
      </c>
      <c r="D104" s="3">
        <v>1.7296919011363503</v>
      </c>
      <c r="E104" s="3">
        <v>11.842435642309455</v>
      </c>
      <c r="F104" s="3">
        <v>2.0394447791717005</v>
      </c>
      <c r="G104" s="2">
        <f t="shared" si="3"/>
        <v>0.63672787495900296</v>
      </c>
      <c r="I104" t="s">
        <v>446</v>
      </c>
      <c r="J104" t="s">
        <v>448</v>
      </c>
    </row>
    <row r="105" spans="1:10" x14ac:dyDescent="0.3">
      <c r="A105" t="s">
        <v>17</v>
      </c>
      <c r="C105" s="3">
        <v>20.430842054162525</v>
      </c>
      <c r="D105" s="3">
        <v>3.5393781535876494</v>
      </c>
      <c r="E105" s="3">
        <v>12.9424568010201</v>
      </c>
      <c r="F105" s="3">
        <v>0.77227959033216131</v>
      </c>
      <c r="G105" s="2">
        <f t="shared" si="3"/>
        <v>0.63347642582275454</v>
      </c>
      <c r="I105" t="s">
        <v>449</v>
      </c>
      <c r="J105" t="s">
        <v>451</v>
      </c>
    </row>
    <row r="106" spans="1:10" x14ac:dyDescent="0.3">
      <c r="A106" t="s">
        <v>121</v>
      </c>
      <c r="C106" s="3">
        <v>418.845897550259</v>
      </c>
      <c r="D106" s="3">
        <v>76.206756146899863</v>
      </c>
      <c r="E106" s="3">
        <v>238.89029570760823</v>
      </c>
      <c r="F106" s="3">
        <v>32.189970383023372</v>
      </c>
      <c r="G106" s="2">
        <f t="shared" si="3"/>
        <v>0.57035367208996679</v>
      </c>
      <c r="I106" t="s">
        <v>452</v>
      </c>
      <c r="J106" t="s">
        <v>454</v>
      </c>
    </row>
    <row r="107" spans="1:10" x14ac:dyDescent="0.3">
      <c r="A107" t="s">
        <v>95</v>
      </c>
      <c r="C107" s="3">
        <v>314.96760238365471</v>
      </c>
      <c r="D107" s="3">
        <v>16.687674034870039</v>
      </c>
      <c r="E107" s="3">
        <v>200.54935839141552</v>
      </c>
      <c r="F107" s="3">
        <v>75.904802932695773</v>
      </c>
      <c r="G107" s="2">
        <f t="shared" si="3"/>
        <v>0.63673011723641026</v>
      </c>
      <c r="I107" t="s">
        <v>455</v>
      </c>
      <c r="J107" t="s">
        <v>457</v>
      </c>
    </row>
    <row r="108" spans="1:10" x14ac:dyDescent="0.3">
      <c r="A108" t="s">
        <v>21</v>
      </c>
      <c r="C108" s="3">
        <v>6.0362180478893119</v>
      </c>
      <c r="D108" s="3">
        <v>1.4806405778897664</v>
      </c>
      <c r="E108" s="3">
        <v>3.3719669495007776</v>
      </c>
      <c r="F108" s="3">
        <v>0.95956888446897481</v>
      </c>
      <c r="G108" s="2">
        <f t="shared" si="3"/>
        <v>0.55862245577425007</v>
      </c>
      <c r="I108" t="s">
        <v>458</v>
      </c>
      <c r="J108" t="s">
        <v>460</v>
      </c>
    </row>
    <row r="109" spans="1:10" x14ac:dyDescent="0.3">
      <c r="A109" t="s">
        <v>6</v>
      </c>
      <c r="C109" s="3">
        <v>14.491792675771851</v>
      </c>
      <c r="D109" s="3">
        <v>3.584833924566198</v>
      </c>
      <c r="E109" s="3">
        <v>8.515934933489973</v>
      </c>
      <c r="F109" s="3">
        <v>1.6832289001732648</v>
      </c>
      <c r="G109" s="2">
        <f t="shared" si="3"/>
        <v>0.58763847399827662</v>
      </c>
      <c r="I109" t="s">
        <v>461</v>
      </c>
      <c r="J109" t="s">
        <v>463</v>
      </c>
    </row>
    <row r="110" spans="1:10" x14ac:dyDescent="0.3">
      <c r="A110" t="s">
        <v>27</v>
      </c>
      <c r="C110" s="3">
        <v>62.112296411681072</v>
      </c>
      <c r="D110" s="3">
        <v>4.0314453158810455</v>
      </c>
      <c r="E110" s="3">
        <v>37.523787363074049</v>
      </c>
      <c r="F110" s="3">
        <v>11.803069903974952</v>
      </c>
      <c r="G110" s="2">
        <f t="shared" si="3"/>
        <v>0.60412816029801764</v>
      </c>
      <c r="I110" t="s">
        <v>464</v>
      </c>
      <c r="J110" t="s">
        <v>466</v>
      </c>
    </row>
    <row r="111" spans="1:10" x14ac:dyDescent="0.3">
      <c r="A111" t="s">
        <v>107</v>
      </c>
      <c r="C111" s="3">
        <v>47.862853121270831</v>
      </c>
      <c r="D111" s="3">
        <v>6.7025781496887618</v>
      </c>
      <c r="E111" s="3">
        <v>26.346098608672229</v>
      </c>
      <c r="F111" s="3">
        <v>5.8913964135840624</v>
      </c>
      <c r="G111" s="2">
        <f t="shared" si="3"/>
        <v>0.55044981422061745</v>
      </c>
      <c r="I111" t="s">
        <v>467</v>
      </c>
      <c r="J111" t="s">
        <v>469</v>
      </c>
    </row>
    <row r="112" spans="1:10" x14ac:dyDescent="0.3">
      <c r="A112" t="s">
        <v>139</v>
      </c>
      <c r="C112" s="3">
        <v>6.6022216897535149</v>
      </c>
      <c r="D112" s="3">
        <v>1.2413841408535524</v>
      </c>
      <c r="E112" s="3">
        <v>3.4551935787825752</v>
      </c>
      <c r="F112" s="3">
        <v>1.7703356199986913</v>
      </c>
      <c r="G112" s="2">
        <f t="shared" si="3"/>
        <v>0.52333801273970404</v>
      </c>
      <c r="I112" t="s">
        <v>470</v>
      </c>
      <c r="J112" t="s">
        <v>472</v>
      </c>
    </row>
    <row r="113" spans="1:10" x14ac:dyDescent="0.3">
      <c r="A113" t="s">
        <v>42</v>
      </c>
      <c r="C113" s="3">
        <v>15.055470733820599</v>
      </c>
      <c r="D113" s="3">
        <v>1.0499690151040808</v>
      </c>
      <c r="E113" s="3">
        <v>7.7900431341558489</v>
      </c>
      <c r="F113" s="3">
        <v>3.0957733621447026</v>
      </c>
      <c r="G113" s="2">
        <f t="shared" si="3"/>
        <v>0.51742275428534434</v>
      </c>
      <c r="I113" t="s">
        <v>473</v>
      </c>
      <c r="J113" t="s">
        <v>475</v>
      </c>
    </row>
    <row r="114" spans="1:10" x14ac:dyDescent="0.3">
      <c r="A114" t="s">
        <v>2</v>
      </c>
      <c r="C114" s="3">
        <v>12.609547551649225</v>
      </c>
      <c r="D114" s="3">
        <v>1.7178258356299103</v>
      </c>
      <c r="E114" s="3">
        <v>7.5130703072371618</v>
      </c>
      <c r="F114" s="3">
        <v>2.6362162541985517</v>
      </c>
      <c r="G114" s="2">
        <f t="shared" si="3"/>
        <v>0.59582394026933294</v>
      </c>
      <c r="I114" t="s">
        <v>476</v>
      </c>
      <c r="J114" t="s">
        <v>478</v>
      </c>
    </row>
    <row r="115" spans="1:10" x14ac:dyDescent="0.3">
      <c r="A115" t="s">
        <v>48</v>
      </c>
      <c r="C115" s="3">
        <v>6.1237219810813226</v>
      </c>
      <c r="D115" s="3">
        <v>0.93838193322150865</v>
      </c>
      <c r="E115" s="3">
        <v>3.2215817694462197</v>
      </c>
      <c r="F115" s="3">
        <v>1.4743346733485483</v>
      </c>
      <c r="G115" s="2">
        <f t="shared" si="3"/>
        <v>0.52608230409528733</v>
      </c>
      <c r="I115" t="s">
        <v>479</v>
      </c>
      <c r="J115" t="s">
        <v>481</v>
      </c>
    </row>
    <row r="116" spans="1:10" x14ac:dyDescent="0.3">
      <c r="A116" t="s">
        <v>34</v>
      </c>
      <c r="C116" s="3">
        <v>43.503608192401678</v>
      </c>
      <c r="D116" s="3">
        <v>7.3072823622922005</v>
      </c>
      <c r="E116" s="3">
        <v>27.838574183475224</v>
      </c>
      <c r="F116" s="3">
        <v>6.307591362026276</v>
      </c>
      <c r="G116" s="2">
        <f t="shared" si="3"/>
        <v>0.63991414368101762</v>
      </c>
      <c r="I116" t="s">
        <v>482</v>
      </c>
      <c r="J116" t="s">
        <v>484</v>
      </c>
    </row>
    <row r="117" spans="1:10" x14ac:dyDescent="0.3">
      <c r="A117" t="s">
        <v>109</v>
      </c>
      <c r="C117" s="3">
        <v>395.19806671379797</v>
      </c>
      <c r="D117" s="3">
        <v>20.514370704223385</v>
      </c>
      <c r="E117" s="3">
        <v>238.11554100988451</v>
      </c>
      <c r="F117" s="3">
        <v>84.192453149985781</v>
      </c>
      <c r="G117" s="2">
        <f t="shared" si="3"/>
        <v>0.60252202899142104</v>
      </c>
      <c r="I117" t="s">
        <v>485</v>
      </c>
      <c r="J117" t="s">
        <v>487</v>
      </c>
    </row>
    <row r="118" spans="1:10" x14ac:dyDescent="0.3">
      <c r="A118" t="s">
        <v>108</v>
      </c>
      <c r="C118" s="3">
        <v>201.73622849608353</v>
      </c>
      <c r="D118" s="3">
        <v>29.871057104462732</v>
      </c>
      <c r="E118" s="3">
        <v>130.16287354315585</v>
      </c>
      <c r="F118" s="3">
        <v>27.993298679181422</v>
      </c>
      <c r="G118" s="2">
        <f t="shared" si="3"/>
        <v>0.64521318016849316</v>
      </c>
      <c r="I118" t="s">
        <v>488</v>
      </c>
      <c r="J118" t="s">
        <v>490</v>
      </c>
    </row>
    <row r="119" spans="1:10" x14ac:dyDescent="0.3">
      <c r="A119" t="s">
        <v>10</v>
      </c>
      <c r="C119" s="3">
        <v>1615.0230251974926</v>
      </c>
      <c r="D119" s="3">
        <v>339.2737622268607</v>
      </c>
      <c r="E119" s="3">
        <v>924.2735663239373</v>
      </c>
      <c r="F119" s="3">
        <v>348.47933023649989</v>
      </c>
      <c r="G119" s="2">
        <f t="shared" si="3"/>
        <v>0.57229745452756797</v>
      </c>
      <c r="I119" t="s">
        <v>491</v>
      </c>
      <c r="J119" t="s">
        <v>493</v>
      </c>
    </row>
    <row r="120" spans="1:10" x14ac:dyDescent="0.3">
      <c r="A120" t="s">
        <v>69</v>
      </c>
      <c r="C120" s="3">
        <v>80.700246587081111</v>
      </c>
      <c r="D120" s="3">
        <v>9.0111305093227099</v>
      </c>
      <c r="E120" s="3">
        <v>50.400547178470731</v>
      </c>
      <c r="F120" s="3">
        <v>13.410484719391031</v>
      </c>
      <c r="G120" s="2">
        <f t="shared" si="3"/>
        <v>0.62454018804124811</v>
      </c>
      <c r="I120" t="s">
        <v>494</v>
      </c>
      <c r="J120" t="s">
        <v>496</v>
      </c>
    </row>
    <row r="121" spans="1:10" x14ac:dyDescent="0.3">
      <c r="A121" t="s">
        <v>86</v>
      </c>
      <c r="C121" s="3">
        <v>49.411815649432548</v>
      </c>
      <c r="D121" s="3">
        <v>9.054212955139306</v>
      </c>
      <c r="E121" s="3">
        <v>23.573487325772799</v>
      </c>
      <c r="F121" s="3">
        <v>3.9799145705570349</v>
      </c>
      <c r="G121" s="2">
        <f t="shared" si="3"/>
        <v>0.47708198972128885</v>
      </c>
      <c r="I121" t="s">
        <v>497</v>
      </c>
      <c r="J121" t="s">
        <v>499</v>
      </c>
    </row>
    <row r="122" spans="1:10" x14ac:dyDescent="0.3">
      <c r="A122" t="s">
        <v>140</v>
      </c>
      <c r="C122" s="3">
        <v>113.77270862774138</v>
      </c>
      <c r="D122" s="3">
        <v>16.406753288655928</v>
      </c>
      <c r="E122" s="3">
        <v>70.154922120328052</v>
      </c>
      <c r="F122" s="3">
        <v>17.192961463031658</v>
      </c>
      <c r="G122" s="2">
        <f t="shared" si="3"/>
        <v>0.61662346767071752</v>
      </c>
      <c r="I122" t="s">
        <v>500</v>
      </c>
      <c r="J122" t="s">
        <v>502</v>
      </c>
    </row>
    <row r="123" spans="1:10" x14ac:dyDescent="0.3">
      <c r="A123" t="s">
        <v>141</v>
      </c>
      <c r="C123" s="3">
        <v>23.661816705878003</v>
      </c>
      <c r="D123" s="3">
        <v>4.7128967372009507</v>
      </c>
      <c r="E123" s="3">
        <v>10.869427794083244</v>
      </c>
      <c r="F123" s="3">
        <v>3.9461048190593733</v>
      </c>
      <c r="G123" s="2">
        <f t="shared" si="3"/>
        <v>0.45936573379773882</v>
      </c>
      <c r="I123" t="s">
        <v>503</v>
      </c>
      <c r="J123" t="s">
        <v>505</v>
      </c>
    </row>
    <row r="124" spans="1:10" x14ac:dyDescent="0.3">
      <c r="A124" t="s">
        <v>111</v>
      </c>
      <c r="C124" s="3">
        <v>11.909221998017925</v>
      </c>
      <c r="D124" s="3">
        <v>1.1144882176959021</v>
      </c>
      <c r="E124" s="3">
        <v>7.2000898807887097</v>
      </c>
      <c r="F124" s="3">
        <v>0.67490979955603048</v>
      </c>
      <c r="G124" s="2">
        <f t="shared" si="3"/>
        <v>0.60458104500756094</v>
      </c>
      <c r="I124" t="s">
        <v>506</v>
      </c>
      <c r="J124" t="s">
        <v>508</v>
      </c>
    </row>
    <row r="125" spans="1:10" x14ac:dyDescent="0.3">
      <c r="A125" t="s">
        <v>71</v>
      </c>
      <c r="C125" s="3">
        <v>10.638277766605681</v>
      </c>
      <c r="D125" s="3">
        <v>2.2606063358599155</v>
      </c>
      <c r="E125" s="3">
        <v>4.6883041720263305</v>
      </c>
      <c r="F125" s="3">
        <v>2.3144174203635766</v>
      </c>
      <c r="G125" s="2">
        <f t="shared" si="3"/>
        <v>0.44070142506931476</v>
      </c>
      <c r="I125" t="s">
        <v>509</v>
      </c>
      <c r="J125" t="s">
        <v>511</v>
      </c>
    </row>
    <row r="126" spans="1:10" x14ac:dyDescent="0.3">
      <c r="A126" t="s">
        <v>67</v>
      </c>
      <c r="C126" s="3">
        <v>26.2433697514188</v>
      </c>
      <c r="D126" s="3">
        <v>2.312802136040081</v>
      </c>
      <c r="E126" s="3">
        <v>16.803134434982749</v>
      </c>
      <c r="F126" s="3">
        <v>2.839408666844947</v>
      </c>
      <c r="G126" s="2">
        <f t="shared" si="3"/>
        <v>0.64028112982991892</v>
      </c>
      <c r="I126" t="s">
        <v>512</v>
      </c>
      <c r="J126" t="s">
        <v>514</v>
      </c>
    </row>
    <row r="127" spans="1:10" x14ac:dyDescent="0.3">
      <c r="A127" t="s">
        <v>14</v>
      </c>
      <c r="C127" s="3">
        <v>305.97492492467347</v>
      </c>
      <c r="D127" s="3">
        <v>60.205655300136755</v>
      </c>
      <c r="E127" s="3">
        <v>187.49500429917703</v>
      </c>
      <c r="F127" s="3">
        <v>31.343754557584656</v>
      </c>
      <c r="G127" s="2">
        <f t="shared" si="3"/>
        <v>0.61277898620396931</v>
      </c>
      <c r="I127" t="s">
        <v>515</v>
      </c>
      <c r="J127" t="s">
        <v>517</v>
      </c>
    </row>
    <row r="128" spans="1:10" x14ac:dyDescent="0.3">
      <c r="A128" t="s">
        <v>18</v>
      </c>
      <c r="C128" s="3">
        <v>5.1504596786191748</v>
      </c>
      <c r="D128" s="3">
        <v>1.6986960057197116</v>
      </c>
      <c r="E128" s="3">
        <v>1.8538512275939301</v>
      </c>
      <c r="F128" s="3">
        <v>0.1561879371426064</v>
      </c>
      <c r="G128" s="2">
        <f t="shared" si="3"/>
        <v>0.35993898472591146</v>
      </c>
      <c r="I128" t="s">
        <v>518</v>
      </c>
      <c r="J128" t="s">
        <v>520</v>
      </c>
    </row>
    <row r="129" spans="1:10" x14ac:dyDescent="0.3">
      <c r="A129" t="s">
        <v>130</v>
      </c>
      <c r="C129" s="3">
        <v>18.83184147319265</v>
      </c>
      <c r="D129" s="3">
        <v>1.6953304070330757</v>
      </c>
      <c r="E129" s="3">
        <v>12.027880160410888</v>
      </c>
      <c r="F129" s="3">
        <v>1.5770445466750544</v>
      </c>
      <c r="G129" s="2">
        <f t="shared" si="3"/>
        <v>0.63869909788337575</v>
      </c>
      <c r="I129" t="s">
        <v>521</v>
      </c>
      <c r="J129" t="s">
        <v>523</v>
      </c>
    </row>
    <row r="130" spans="1:10" x14ac:dyDescent="0.3">
      <c r="A130" t="s">
        <v>106</v>
      </c>
      <c r="C130" s="3">
        <v>117.374711028465</v>
      </c>
      <c r="D130" s="3">
        <v>2.9824523392433884</v>
      </c>
      <c r="E130" s="3">
        <v>71.761243556468074</v>
      </c>
      <c r="F130" s="3">
        <v>13.572723980709496</v>
      </c>
      <c r="G130" s="2">
        <f t="shared" ref="G130:G145" si="4">E130/C130</f>
        <v>0.61138590184954722</v>
      </c>
      <c r="I130" t="s">
        <v>524</v>
      </c>
      <c r="J130" t="s">
        <v>526</v>
      </c>
    </row>
    <row r="131" spans="1:10" x14ac:dyDescent="0.3">
      <c r="A131" t="s">
        <v>97</v>
      </c>
      <c r="C131" s="3">
        <v>26.082955186070699</v>
      </c>
      <c r="D131" s="3">
        <v>5.0612859502791157</v>
      </c>
      <c r="E131" s="3">
        <v>13.312680072981284</v>
      </c>
      <c r="F131" s="3">
        <v>2.9459870837896176</v>
      </c>
      <c r="G131" s="2">
        <f t="shared" si="4"/>
        <v>0.51039768990941514</v>
      </c>
      <c r="I131" t="s">
        <v>527</v>
      </c>
      <c r="J131" t="s">
        <v>529</v>
      </c>
    </row>
    <row r="132" spans="1:10" x14ac:dyDescent="0.3">
      <c r="A132" t="s">
        <v>115</v>
      </c>
      <c r="C132" s="3">
        <v>99.272717883356904</v>
      </c>
      <c r="D132" s="3">
        <v>7.1347829385174713</v>
      </c>
      <c r="E132" s="3">
        <v>58.556815279583759</v>
      </c>
      <c r="F132" s="3">
        <v>14.019265177023746</v>
      </c>
      <c r="G132" s="2">
        <f t="shared" si="4"/>
        <v>0.58985808516280003</v>
      </c>
      <c r="I132" t="s">
        <v>530</v>
      </c>
      <c r="J132" t="s">
        <v>532</v>
      </c>
    </row>
    <row r="133" spans="1:10" x14ac:dyDescent="0.3">
      <c r="A133" t="s">
        <v>50</v>
      </c>
      <c r="C133" s="3">
        <v>5.0085066732792054</v>
      </c>
      <c r="D133" s="3">
        <v>0.8399785344698788</v>
      </c>
      <c r="E133" s="3">
        <v>2.6993647140098225</v>
      </c>
      <c r="F133" s="3">
        <v>0.81741590706681211</v>
      </c>
      <c r="G133" s="2">
        <f t="shared" si="4"/>
        <v>0.53895599828411034</v>
      </c>
      <c r="I133" t="s">
        <v>533</v>
      </c>
      <c r="J133" t="s">
        <v>535</v>
      </c>
    </row>
    <row r="134" spans="1:10" x14ac:dyDescent="0.3">
      <c r="A134" t="s">
        <v>138</v>
      </c>
      <c r="C134" s="3">
        <v>7.5096876358687075</v>
      </c>
      <c r="D134" s="3">
        <v>1.2440696538917035</v>
      </c>
      <c r="E134" s="3">
        <v>3.6260765097308774</v>
      </c>
      <c r="F134" s="3">
        <v>0.54119440764302018</v>
      </c>
      <c r="G134" s="2">
        <f t="shared" si="4"/>
        <v>0.48285317386725357</v>
      </c>
      <c r="I134" t="s">
        <v>536</v>
      </c>
      <c r="J134" t="s">
        <v>538</v>
      </c>
    </row>
    <row r="135" spans="1:10" x14ac:dyDescent="0.3">
      <c r="A135" t="s">
        <v>33</v>
      </c>
      <c r="C135" s="3">
        <v>45.046437766928129</v>
      </c>
      <c r="D135" s="3">
        <v>7.1660330634311746</v>
      </c>
      <c r="E135" s="3">
        <v>28.771292502893328</v>
      </c>
      <c r="F135" s="3">
        <v>3.6587434954989599</v>
      </c>
      <c r="G135" s="2">
        <f t="shared" si="4"/>
        <v>0.63870294587458876</v>
      </c>
      <c r="I135" t="s">
        <v>539</v>
      </c>
      <c r="J135" t="s">
        <v>541</v>
      </c>
    </row>
    <row r="136" spans="1:10" x14ac:dyDescent="0.3">
      <c r="A136" t="s">
        <v>127</v>
      </c>
      <c r="C136" s="3">
        <v>23.364720447942627</v>
      </c>
      <c r="D136" s="3">
        <v>2.5115421812753671</v>
      </c>
      <c r="E136" s="3">
        <v>13.754264397701677</v>
      </c>
      <c r="F136" s="3">
        <v>5.5526082764646612</v>
      </c>
      <c r="G136" s="2">
        <f t="shared" si="4"/>
        <v>0.58867660875064332</v>
      </c>
      <c r="I136" t="s">
        <v>542</v>
      </c>
      <c r="J136" t="s">
        <v>544</v>
      </c>
    </row>
    <row r="137" spans="1:10" x14ac:dyDescent="0.3">
      <c r="A137" t="s">
        <v>89</v>
      </c>
      <c r="C137" s="3">
        <v>306.42165056448505</v>
      </c>
      <c r="D137" s="3">
        <v>37.789114826826314</v>
      </c>
      <c r="E137" s="3">
        <v>170.41100969340073</v>
      </c>
      <c r="F137" s="3">
        <v>13.670351275888475</v>
      </c>
      <c r="G137" s="2">
        <f t="shared" si="4"/>
        <v>0.55613240572091527</v>
      </c>
      <c r="I137" t="s">
        <v>545</v>
      </c>
      <c r="J137" t="s">
        <v>547</v>
      </c>
    </row>
    <row r="138" spans="1:10" x14ac:dyDescent="0.3">
      <c r="A138" t="s">
        <v>66</v>
      </c>
      <c r="C138" s="3">
        <v>13.2215292785445</v>
      </c>
      <c r="D138" s="3">
        <v>1.9582225392730983</v>
      </c>
      <c r="E138" s="3">
        <v>4.1783511960084825</v>
      </c>
      <c r="F138" s="3">
        <v>0.8241684130838135</v>
      </c>
      <c r="G138" s="2">
        <f t="shared" si="4"/>
        <v>0.31602631647074181</v>
      </c>
      <c r="I138" t="s">
        <v>548</v>
      </c>
      <c r="J138" t="s">
        <v>550</v>
      </c>
    </row>
    <row r="139" spans="1:10" x14ac:dyDescent="0.3">
      <c r="A139" t="s">
        <v>68</v>
      </c>
      <c r="C139" s="3">
        <v>77.742923940220919</v>
      </c>
      <c r="D139" s="3">
        <v>8.9959926532533725</v>
      </c>
      <c r="E139" s="3">
        <v>48.050105571395747</v>
      </c>
      <c r="F139" s="3">
        <v>10.030568438175901</v>
      </c>
      <c r="G139" s="2">
        <f t="shared" si="4"/>
        <v>0.61806403896440854</v>
      </c>
      <c r="I139" t="s">
        <v>551</v>
      </c>
      <c r="J139" t="s">
        <v>553</v>
      </c>
    </row>
    <row r="140" spans="1:10" x14ac:dyDescent="0.3">
      <c r="A140" t="s">
        <v>31</v>
      </c>
      <c r="C140" s="3">
        <v>8.3152132353712496</v>
      </c>
      <c r="D140" s="3">
        <v>1.5551115868962662</v>
      </c>
      <c r="E140" s="3">
        <v>5.2392396650386326</v>
      </c>
      <c r="F140" s="3">
        <v>0.41786988134849817</v>
      </c>
      <c r="G140" s="2">
        <f t="shared" si="4"/>
        <v>0.63007881057721504</v>
      </c>
      <c r="I140" t="s">
        <v>554</v>
      </c>
      <c r="J140" t="s">
        <v>556</v>
      </c>
    </row>
    <row r="141" spans="1:10" x14ac:dyDescent="0.3">
      <c r="A141" t="s">
        <v>114</v>
      </c>
      <c r="C141" s="3">
        <v>551.15873178476579</v>
      </c>
      <c r="D141" s="3">
        <v>64.529598019192917</v>
      </c>
      <c r="E141" s="3">
        <v>336.70493731353821</v>
      </c>
      <c r="F141" s="3">
        <v>48.976577268152468</v>
      </c>
      <c r="G141" s="2">
        <f t="shared" si="4"/>
        <v>0.61090375221529758</v>
      </c>
      <c r="I141" t="s">
        <v>557</v>
      </c>
      <c r="J141" t="s">
        <v>559</v>
      </c>
    </row>
    <row r="142" spans="1:10" x14ac:dyDescent="0.3">
      <c r="A142" t="s">
        <v>45</v>
      </c>
      <c r="C142" s="3">
        <v>5.7021723018766046</v>
      </c>
      <c r="D142" s="3">
        <v>0.81037443092262307</v>
      </c>
      <c r="E142" s="3">
        <v>2.3463166459073905</v>
      </c>
      <c r="F142" s="3">
        <v>1.8165538396131364</v>
      </c>
      <c r="G142" s="2">
        <f t="shared" si="4"/>
        <v>0.41147768283592723</v>
      </c>
      <c r="I142" t="s">
        <v>560</v>
      </c>
      <c r="J142" t="s">
        <v>562</v>
      </c>
    </row>
    <row r="143" spans="1:10" x14ac:dyDescent="0.3">
      <c r="A143" t="s">
        <v>125</v>
      </c>
      <c r="C143" s="3">
        <v>77.842157272122222</v>
      </c>
      <c r="D143" s="3">
        <v>15.440156233925309</v>
      </c>
      <c r="E143" s="3">
        <v>43.131991228985029</v>
      </c>
      <c r="F143" s="3">
        <v>5.4975453426192677</v>
      </c>
      <c r="G143" s="2">
        <f t="shared" si="4"/>
        <v>0.55409552793100691</v>
      </c>
      <c r="I143" t="s">
        <v>563</v>
      </c>
      <c r="J143" t="s">
        <v>565</v>
      </c>
    </row>
    <row r="144" spans="1:10" x14ac:dyDescent="0.3">
      <c r="A144" t="s">
        <v>13</v>
      </c>
      <c r="C144" s="3">
        <v>281.14197393595771</v>
      </c>
      <c r="D144" s="3">
        <v>75.17453763216659</v>
      </c>
      <c r="E144" s="3">
        <v>158.20411506944825</v>
      </c>
      <c r="F144" s="3">
        <v>33.366353456384509</v>
      </c>
      <c r="G144" s="2">
        <f t="shared" si="4"/>
        <v>0.56271965674355728</v>
      </c>
      <c r="I144" t="s">
        <v>566</v>
      </c>
      <c r="J144" t="s">
        <v>568</v>
      </c>
    </row>
    <row r="145" spans="1:10" x14ac:dyDescent="0.3">
      <c r="A145" t="s">
        <v>29</v>
      </c>
      <c r="C145" s="3">
        <v>18.627098070105625</v>
      </c>
      <c r="D145" s="3">
        <v>2.6644373020625265</v>
      </c>
      <c r="E145" s="3">
        <v>10.084595505651986</v>
      </c>
      <c r="F145" s="3">
        <v>1.5187868629270957</v>
      </c>
      <c r="G145" s="2">
        <f t="shared" si="4"/>
        <v>0.54139380528825454</v>
      </c>
      <c r="I145" t="s">
        <v>214</v>
      </c>
      <c r="J145" t="s">
        <v>214</v>
      </c>
    </row>
  </sheetData>
  <autoFilter ref="A1:G1"/>
  <sortState ref="A2:G145">
    <sortCondition ref="A2:A145"/>
  </sortState>
  <pageMargins left="0.70866141732283472" right="0.70866141732283472" top="0.78740157480314965" bottom="0.78740157480314965" header="0.31496062992125984" footer="0.31496062992125984"/>
  <pageSetup paperSize="9" scale="94" fitToHeight="4" orientation="portrait" horizontalDpi="0" verticalDpi="0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20"/>
  <sheetViews>
    <sheetView zoomScale="80" zoomScaleNormal="80" workbookViewId="0">
      <pane ySplit="1" topLeftCell="A2" activePane="bottomLeft" state="frozen"/>
      <selection pane="bottomLeft" activeCell="E22" sqref="E22"/>
    </sheetView>
  </sheetViews>
  <sheetFormatPr baseColWidth="10" defaultRowHeight="14.4" x14ac:dyDescent="0.3"/>
  <cols>
    <col min="1" max="1" width="6.6640625" bestFit="1" customWidth="1"/>
    <col min="2" max="2" width="55.21875" bestFit="1" customWidth="1"/>
    <col min="3" max="3" width="20.109375" style="1" bestFit="1" customWidth="1"/>
    <col min="4" max="4" width="15.21875" style="1" bestFit="1" customWidth="1"/>
    <col min="5" max="5" width="31.77734375" style="1" bestFit="1" customWidth="1"/>
    <col min="6" max="6" width="8.88671875" style="1" bestFit="1" customWidth="1"/>
    <col min="7" max="7" width="9.5546875" style="1" bestFit="1" customWidth="1"/>
    <col min="8" max="8" width="14.6640625" style="1" bestFit="1" customWidth="1"/>
    <col min="9" max="9" width="19.44140625" style="1" bestFit="1" customWidth="1"/>
    <col min="10" max="10" width="19.44140625" style="1" customWidth="1"/>
    <col min="11" max="11" width="13.44140625" bestFit="1" customWidth="1"/>
    <col min="12" max="12" width="10.5546875" bestFit="1" customWidth="1"/>
    <col min="13" max="13" width="7.33203125" bestFit="1" customWidth="1"/>
    <col min="14" max="14" width="12.88671875" bestFit="1" customWidth="1"/>
    <col min="15" max="15" width="10.21875" bestFit="1" customWidth="1"/>
    <col min="16" max="16" width="6.44140625" bestFit="1" customWidth="1"/>
    <col min="17" max="17" width="7" bestFit="1" customWidth="1"/>
    <col min="18" max="18" width="4.44140625" bestFit="1" customWidth="1"/>
    <col min="19" max="19" width="7.109375" bestFit="1" customWidth="1"/>
    <col min="20" max="20" width="8.6640625" bestFit="1" customWidth="1"/>
    <col min="21" max="21" width="6.21875" bestFit="1" customWidth="1"/>
    <col min="22" max="23" width="5.44140625" bestFit="1" customWidth="1"/>
    <col min="24" max="24" width="8.33203125" bestFit="1" customWidth="1"/>
    <col min="25" max="25" width="7.44140625" bestFit="1" customWidth="1"/>
    <col min="26" max="26" width="13.109375" bestFit="1" customWidth="1"/>
    <col min="27" max="27" width="6.6640625" bestFit="1" customWidth="1"/>
    <col min="28" max="28" width="5.77734375" bestFit="1" customWidth="1"/>
    <col min="29" max="29" width="6" bestFit="1" customWidth="1"/>
    <col min="30" max="30" width="10.33203125" bestFit="1" customWidth="1"/>
    <col min="31" max="31" width="6.21875" bestFit="1" customWidth="1"/>
    <col min="32" max="32" width="9.6640625" bestFit="1" customWidth="1"/>
    <col min="33" max="33" width="13.77734375" bestFit="1" customWidth="1"/>
    <col min="34" max="34" width="9.109375" bestFit="1" customWidth="1"/>
    <col min="35" max="35" width="5.44140625" bestFit="1" customWidth="1"/>
    <col min="36" max="36" width="7.5546875" bestFit="1" customWidth="1"/>
    <col min="37" max="37" width="6.5546875" bestFit="1" customWidth="1"/>
    <col min="38" max="38" width="7.5546875" bestFit="1" customWidth="1"/>
    <col min="39" max="39" width="6.6640625" bestFit="1" customWidth="1"/>
    <col min="40" max="41" width="7.44140625" bestFit="1" customWidth="1"/>
    <col min="42" max="42" width="8.21875" bestFit="1" customWidth="1"/>
    <col min="43" max="43" width="4.77734375" bestFit="1" customWidth="1"/>
    <col min="44" max="44" width="10.109375" bestFit="1" customWidth="1"/>
    <col min="45" max="45" width="8.33203125" bestFit="1" customWidth="1"/>
    <col min="46" max="46" width="7.33203125" bestFit="1" customWidth="1"/>
    <col min="47" max="47" width="13.88671875" bestFit="1" customWidth="1"/>
    <col min="48" max="48" width="7.77734375" bestFit="1" customWidth="1"/>
    <col min="49" max="49" width="7.21875" bestFit="1" customWidth="1"/>
    <col min="50" max="50" width="7.44140625" bestFit="1" customWidth="1"/>
    <col min="51" max="52" width="5.5546875" bestFit="1" customWidth="1"/>
    <col min="53" max="53" width="8.5546875" bestFit="1" customWidth="1"/>
    <col min="54" max="54" width="4.77734375" bestFit="1" customWidth="1"/>
    <col min="55" max="55" width="6.88671875" bestFit="1" customWidth="1"/>
    <col min="56" max="56" width="5.33203125" bestFit="1" customWidth="1"/>
    <col min="57" max="57" width="8.77734375" bestFit="1" customWidth="1"/>
    <col min="58" max="58" width="5" bestFit="1" customWidth="1"/>
    <col min="59" max="59" width="7.109375" bestFit="1" customWidth="1"/>
    <col min="60" max="60" width="8.88671875" bestFit="1" customWidth="1"/>
    <col min="61" max="61" width="3.77734375" bestFit="1" customWidth="1"/>
    <col min="62" max="62" width="5.6640625" bestFit="1" customWidth="1"/>
    <col min="63" max="63" width="7.109375" bestFit="1" customWidth="1"/>
    <col min="64" max="64" width="5.6640625" bestFit="1" customWidth="1"/>
    <col min="65" max="65" width="6.6640625" bestFit="1" customWidth="1"/>
    <col min="66" max="66" width="6.33203125" bestFit="1" customWidth="1"/>
    <col min="67" max="67" width="6.21875" bestFit="1" customWidth="1"/>
    <col min="68" max="68" width="4.21875" bestFit="1" customWidth="1"/>
    <col min="69" max="69" width="5.21875" bestFit="1" customWidth="1"/>
    <col min="70" max="72" width="6.77734375" bestFit="1" customWidth="1"/>
    <col min="73" max="73" width="5.109375" bestFit="1" customWidth="1"/>
    <col min="74" max="74" width="9.6640625" bestFit="1" customWidth="1"/>
    <col min="75" max="75" width="9" bestFit="1" customWidth="1"/>
    <col min="76" max="76" width="9.44140625" bestFit="1" customWidth="1"/>
    <col min="77" max="77" width="5.44140625" bestFit="1" customWidth="1"/>
    <col min="78" max="78" width="6.6640625" bestFit="1" customWidth="1"/>
    <col min="79" max="79" width="7.77734375" bestFit="1" customWidth="1"/>
    <col min="80" max="80" width="5.6640625" bestFit="1" customWidth="1"/>
    <col min="81" max="81" width="7" bestFit="1" customWidth="1"/>
    <col min="82" max="83" width="5.88671875" bestFit="1" customWidth="1"/>
    <col min="84" max="85" width="5.33203125" bestFit="1" customWidth="1"/>
    <col min="86" max="86" width="13.77734375" bestFit="1" customWidth="1"/>
    <col min="87" max="87" width="6.77734375" bestFit="1" customWidth="1"/>
    <col min="88" max="88" width="13.77734375" bestFit="1" customWidth="1"/>
    <col min="89" max="89" width="5.44140625" bestFit="1" customWidth="1"/>
    <col min="90" max="90" width="6.88671875" bestFit="1" customWidth="1"/>
    <col min="91" max="91" width="6.21875" bestFit="1" customWidth="1"/>
    <col min="92" max="92" width="6.6640625" bestFit="1" customWidth="1"/>
    <col min="93" max="93" width="7.77734375" bestFit="1" customWidth="1"/>
    <col min="94" max="94" width="9.6640625" bestFit="1" customWidth="1"/>
    <col min="95" max="95" width="7.6640625" bestFit="1" customWidth="1"/>
    <col min="96" max="96" width="6.6640625" bestFit="1" customWidth="1"/>
    <col min="97" max="97" width="9.21875" bestFit="1" customWidth="1"/>
    <col min="98" max="99" width="4.6640625" bestFit="1" customWidth="1"/>
    <col min="100" max="100" width="7.6640625" bestFit="1" customWidth="1"/>
    <col min="101" max="102" width="6.88671875" bestFit="1" customWidth="1"/>
    <col min="103" max="103" width="6" bestFit="1" customWidth="1"/>
    <col min="104" max="104" width="4.33203125" bestFit="1" customWidth="1"/>
    <col min="105" max="105" width="5.6640625" bestFit="1" customWidth="1"/>
    <col min="106" max="106" width="13.44140625" bestFit="1" customWidth="1"/>
    <col min="107" max="107" width="7.21875" bestFit="1" customWidth="1"/>
    <col min="108" max="108" width="6" bestFit="1" customWidth="1"/>
    <col min="109" max="109" width="6.109375" bestFit="1" customWidth="1"/>
    <col min="110" max="110" width="5.33203125" bestFit="1" customWidth="1"/>
    <col min="111" max="111" width="4.88671875" bestFit="1" customWidth="1"/>
    <col min="112" max="112" width="5.77734375" bestFit="1" customWidth="1"/>
    <col min="113" max="114" width="8.21875" bestFit="1" customWidth="1"/>
    <col min="115" max="115" width="6.44140625" bestFit="1" customWidth="1"/>
    <col min="116" max="116" width="13" bestFit="1" customWidth="1"/>
    <col min="117" max="117" width="7.33203125" bestFit="1" customWidth="1"/>
    <col min="118" max="118" width="6.88671875" bestFit="1" customWidth="1"/>
    <col min="119" max="119" width="6.6640625" bestFit="1" customWidth="1"/>
    <col min="120" max="120" width="5.5546875" bestFit="1" customWidth="1"/>
    <col min="121" max="121" width="6.33203125" bestFit="1" customWidth="1"/>
    <col min="122" max="122" width="6.44140625" bestFit="1" customWidth="1"/>
    <col min="123" max="123" width="8" bestFit="1" customWidth="1"/>
    <col min="124" max="124" width="10.21875" bestFit="1" customWidth="1"/>
    <col min="125" max="125" width="9.88671875" bestFit="1" customWidth="1"/>
    <col min="126" max="126" width="8" bestFit="1" customWidth="1"/>
    <col min="127" max="127" width="12.88671875" bestFit="1" customWidth="1"/>
    <col min="128" max="129" width="10.21875" bestFit="1" customWidth="1"/>
    <col min="130" max="130" width="9" bestFit="1" customWidth="1"/>
    <col min="131" max="131" width="20" bestFit="1" customWidth="1"/>
    <col min="132" max="132" width="9" bestFit="1" customWidth="1"/>
    <col min="133" max="133" width="8" bestFit="1" customWidth="1"/>
    <col min="134" max="134" width="7" bestFit="1" customWidth="1"/>
    <col min="135" max="135" width="5.6640625" bestFit="1" customWidth="1"/>
    <col min="136" max="136" width="7" bestFit="1" customWidth="1"/>
    <col min="137" max="137" width="8.44140625" bestFit="1" customWidth="1"/>
    <col min="138" max="138" width="6.109375" bestFit="1" customWidth="1"/>
    <col min="139" max="139" width="10.109375" bestFit="1" customWidth="1"/>
    <col min="140" max="140" width="6.88671875" bestFit="1" customWidth="1"/>
    <col min="141" max="141" width="6.109375" bestFit="1" customWidth="1"/>
    <col min="142" max="142" width="6" bestFit="1" customWidth="1"/>
    <col min="143" max="143" width="9.33203125" bestFit="1" customWidth="1"/>
    <col min="144" max="144" width="7.6640625" bestFit="1" customWidth="1"/>
    <col min="145" max="145" width="8.5546875" bestFit="1" customWidth="1"/>
    <col min="146" max="146" width="7.33203125" bestFit="1" customWidth="1"/>
    <col min="147" max="147" width="6.109375" bestFit="1" customWidth="1"/>
    <col min="148" max="148" width="7.6640625" bestFit="1" customWidth="1"/>
    <col min="149" max="149" width="5.77734375" bestFit="1" customWidth="1"/>
    <col min="150" max="150" width="5" bestFit="1" customWidth="1"/>
    <col min="151" max="151" width="9.109375" bestFit="1" customWidth="1"/>
  </cols>
  <sheetData>
    <row r="1" spans="1:151" s="8" customFormat="1" x14ac:dyDescent="0.3">
      <c r="A1" s="8" t="s">
        <v>582</v>
      </c>
      <c r="B1" s="8" t="s">
        <v>583</v>
      </c>
      <c r="C1" s="7" t="s">
        <v>584</v>
      </c>
      <c r="D1" s="7" t="s">
        <v>585</v>
      </c>
      <c r="E1" s="7" t="s">
        <v>586</v>
      </c>
      <c r="F1" s="7" t="s">
        <v>587</v>
      </c>
      <c r="G1" s="7" t="s">
        <v>588</v>
      </c>
      <c r="H1" s="7" t="s">
        <v>589</v>
      </c>
      <c r="I1" s="7" t="s">
        <v>590</v>
      </c>
      <c r="J1" s="7" t="s">
        <v>648</v>
      </c>
      <c r="K1" s="8" t="s">
        <v>147</v>
      </c>
      <c r="L1" s="8" t="s">
        <v>150</v>
      </c>
      <c r="M1" s="8" t="s">
        <v>153</v>
      </c>
      <c r="N1" s="8" t="s">
        <v>156</v>
      </c>
      <c r="O1" s="8" t="s">
        <v>159</v>
      </c>
      <c r="P1" s="8" t="s">
        <v>162</v>
      </c>
      <c r="Q1" s="8" t="s">
        <v>165</v>
      </c>
      <c r="R1" s="8" t="s">
        <v>168</v>
      </c>
      <c r="S1" s="8" t="s">
        <v>171</v>
      </c>
      <c r="T1" s="8" t="s">
        <v>134</v>
      </c>
      <c r="U1" s="8" t="s">
        <v>176</v>
      </c>
      <c r="V1" s="8" t="s">
        <v>179</v>
      </c>
      <c r="W1" s="8" t="s">
        <v>182</v>
      </c>
      <c r="X1" s="8" t="s">
        <v>185</v>
      </c>
      <c r="Y1" s="8" t="s">
        <v>188</v>
      </c>
      <c r="Z1" s="8" t="s">
        <v>191</v>
      </c>
      <c r="AA1" s="8" t="s">
        <v>194</v>
      </c>
      <c r="AB1" s="8" t="s">
        <v>197</v>
      </c>
      <c r="AC1" s="8" t="s">
        <v>200</v>
      </c>
      <c r="AD1" s="8" t="s">
        <v>203</v>
      </c>
      <c r="AE1" s="8" t="s">
        <v>206</v>
      </c>
      <c r="AF1" s="8" t="s">
        <v>209</v>
      </c>
      <c r="AG1" s="8" t="s">
        <v>212</v>
      </c>
      <c r="AH1" s="8" t="s">
        <v>216</v>
      </c>
      <c r="AI1" s="8" t="s">
        <v>219</v>
      </c>
      <c r="AJ1" s="8" t="s">
        <v>222</v>
      </c>
      <c r="AK1" s="8" t="s">
        <v>225</v>
      </c>
      <c r="AL1" s="8" t="s">
        <v>228</v>
      </c>
      <c r="AM1" s="8" t="s">
        <v>231</v>
      </c>
      <c r="AN1" s="8" t="s">
        <v>234</v>
      </c>
      <c r="AO1" s="8" t="s">
        <v>237</v>
      </c>
      <c r="AP1" s="8" t="s">
        <v>240</v>
      </c>
      <c r="AQ1" s="8" t="s">
        <v>243</v>
      </c>
      <c r="AR1" s="8" t="s">
        <v>246</v>
      </c>
      <c r="AS1" s="8" t="s">
        <v>249</v>
      </c>
      <c r="AT1" s="8" t="s">
        <v>252</v>
      </c>
      <c r="AU1" s="8" t="s">
        <v>255</v>
      </c>
      <c r="AV1" s="8" t="s">
        <v>258</v>
      </c>
      <c r="AW1" s="8" t="s">
        <v>261</v>
      </c>
      <c r="AX1" s="8" t="s">
        <v>264</v>
      </c>
      <c r="AY1" s="8" t="s">
        <v>267</v>
      </c>
      <c r="AZ1" s="8" t="s">
        <v>270</v>
      </c>
      <c r="BA1" s="8" t="s">
        <v>273</v>
      </c>
      <c r="BB1" s="8" t="s">
        <v>276</v>
      </c>
      <c r="BC1" s="8" t="s">
        <v>279</v>
      </c>
      <c r="BD1" s="8" t="s">
        <v>282</v>
      </c>
      <c r="BE1" s="8" t="s">
        <v>285</v>
      </c>
      <c r="BF1" s="8" t="s">
        <v>288</v>
      </c>
      <c r="BG1" s="8" t="s">
        <v>291</v>
      </c>
      <c r="BH1" s="8" t="s">
        <v>294</v>
      </c>
      <c r="BI1" s="8" t="s">
        <v>297</v>
      </c>
      <c r="BJ1" s="8" t="s">
        <v>300</v>
      </c>
      <c r="BK1" s="8" t="s">
        <v>303</v>
      </c>
      <c r="BL1" s="8" t="s">
        <v>306</v>
      </c>
      <c r="BM1" s="8" t="s">
        <v>309</v>
      </c>
      <c r="BN1" s="8" t="s">
        <v>312</v>
      </c>
      <c r="BO1" s="8" t="s">
        <v>315</v>
      </c>
      <c r="BP1" s="8" t="s">
        <v>318</v>
      </c>
      <c r="BQ1" s="8" t="s">
        <v>321</v>
      </c>
      <c r="BR1" s="8" t="s">
        <v>324</v>
      </c>
      <c r="BS1" s="8" t="s">
        <v>327</v>
      </c>
      <c r="BT1" s="8" t="s">
        <v>330</v>
      </c>
      <c r="BU1" s="8" t="s">
        <v>333</v>
      </c>
      <c r="BV1" s="8" t="s">
        <v>336</v>
      </c>
      <c r="BW1" s="8" t="s">
        <v>339</v>
      </c>
      <c r="BX1" s="8" t="s">
        <v>342</v>
      </c>
      <c r="BY1" s="8" t="s">
        <v>345</v>
      </c>
      <c r="BZ1" s="8" t="s">
        <v>348</v>
      </c>
      <c r="CA1" s="8" t="s">
        <v>351</v>
      </c>
      <c r="CB1" s="8" t="s">
        <v>354</v>
      </c>
      <c r="CC1" s="8" t="s">
        <v>357</v>
      </c>
      <c r="CD1" s="8" t="s">
        <v>360</v>
      </c>
      <c r="CE1" s="8" t="s">
        <v>363</v>
      </c>
      <c r="CF1" s="8" t="s">
        <v>366</v>
      </c>
      <c r="CG1" s="8" t="s">
        <v>369</v>
      </c>
      <c r="CH1" s="8" t="s">
        <v>372</v>
      </c>
      <c r="CI1" s="8" t="s">
        <v>375</v>
      </c>
      <c r="CJ1" s="8" t="s">
        <v>378</v>
      </c>
      <c r="CK1" s="8" t="s">
        <v>381</v>
      </c>
      <c r="CL1" s="8" t="s">
        <v>384</v>
      </c>
      <c r="CM1" s="8" t="s">
        <v>387</v>
      </c>
      <c r="CN1" s="8" t="s">
        <v>390</v>
      </c>
      <c r="CO1" s="8" t="s">
        <v>393</v>
      </c>
      <c r="CP1" s="8" t="s">
        <v>396</v>
      </c>
      <c r="CQ1" s="8" t="s">
        <v>399</v>
      </c>
      <c r="CR1" s="8" t="s">
        <v>402</v>
      </c>
      <c r="CS1" s="8" t="s">
        <v>405</v>
      </c>
      <c r="CT1" s="8" t="s">
        <v>408</v>
      </c>
      <c r="CU1" s="8" t="s">
        <v>411</v>
      </c>
      <c r="CV1" s="8" t="s">
        <v>414</v>
      </c>
      <c r="CW1" s="8" t="s">
        <v>417</v>
      </c>
      <c r="CX1" s="8" t="s">
        <v>420</v>
      </c>
      <c r="CY1" s="8" t="s">
        <v>423</v>
      </c>
      <c r="CZ1" s="8" t="s">
        <v>426</v>
      </c>
      <c r="DA1" s="8" t="s">
        <v>429</v>
      </c>
      <c r="DB1" s="8" t="s">
        <v>432</v>
      </c>
      <c r="DC1" s="8" t="s">
        <v>435</v>
      </c>
      <c r="DD1" s="8" t="s">
        <v>438</v>
      </c>
      <c r="DE1" s="8" t="s">
        <v>441</v>
      </c>
      <c r="DF1" s="8" t="s">
        <v>444</v>
      </c>
      <c r="DG1" s="8" t="s">
        <v>447</v>
      </c>
      <c r="DH1" s="8" t="s">
        <v>450</v>
      </c>
      <c r="DI1" s="8" t="s">
        <v>453</v>
      </c>
      <c r="DJ1" s="8" t="s">
        <v>456</v>
      </c>
      <c r="DK1" s="8" t="s">
        <v>459</v>
      </c>
      <c r="DL1" s="8" t="s">
        <v>462</v>
      </c>
      <c r="DM1" s="8" t="s">
        <v>465</v>
      </c>
      <c r="DN1" s="8" t="s">
        <v>468</v>
      </c>
      <c r="DO1" s="8" t="s">
        <v>471</v>
      </c>
      <c r="DP1" s="8" t="s">
        <v>474</v>
      </c>
      <c r="DQ1" s="8" t="s">
        <v>477</v>
      </c>
      <c r="DR1" s="8" t="s">
        <v>480</v>
      </c>
      <c r="DS1" s="8" t="s">
        <v>483</v>
      </c>
      <c r="DT1" s="8" t="s">
        <v>486</v>
      </c>
      <c r="DU1" s="8" t="s">
        <v>489</v>
      </c>
      <c r="DV1" s="8" t="s">
        <v>492</v>
      </c>
      <c r="DW1" s="8" t="s">
        <v>495</v>
      </c>
      <c r="DX1" s="8" t="s">
        <v>498</v>
      </c>
      <c r="DY1" s="8" t="s">
        <v>501</v>
      </c>
      <c r="DZ1" s="8" t="s">
        <v>504</v>
      </c>
      <c r="EA1" s="8" t="s">
        <v>507</v>
      </c>
      <c r="EB1" s="8" t="s">
        <v>510</v>
      </c>
      <c r="EC1" s="8" t="s">
        <v>513</v>
      </c>
      <c r="ED1" s="8" t="s">
        <v>516</v>
      </c>
      <c r="EE1" s="8" t="s">
        <v>519</v>
      </c>
      <c r="EF1" s="8" t="s">
        <v>522</v>
      </c>
      <c r="EG1" s="8" t="s">
        <v>525</v>
      </c>
      <c r="EH1" s="8" t="s">
        <v>528</v>
      </c>
      <c r="EI1" s="8" t="s">
        <v>531</v>
      </c>
      <c r="EJ1" s="8" t="s">
        <v>534</v>
      </c>
      <c r="EK1" s="8" t="s">
        <v>537</v>
      </c>
      <c r="EL1" s="8" t="s">
        <v>540</v>
      </c>
      <c r="EM1" s="8" t="s">
        <v>543</v>
      </c>
      <c r="EN1" s="8" t="s">
        <v>546</v>
      </c>
      <c r="EO1" s="8" t="s">
        <v>549</v>
      </c>
      <c r="EP1" s="8" t="s">
        <v>552</v>
      </c>
      <c r="EQ1" s="8" t="s">
        <v>555</v>
      </c>
      <c r="ER1" s="8" t="s">
        <v>558</v>
      </c>
      <c r="ES1" s="8" t="s">
        <v>561</v>
      </c>
      <c r="ET1" s="8" t="s">
        <v>564</v>
      </c>
      <c r="EU1" s="8" t="s">
        <v>567</v>
      </c>
    </row>
    <row r="2" spans="1:151" x14ac:dyDescent="0.3">
      <c r="A2" t="s">
        <v>591</v>
      </c>
      <c r="B2" t="s">
        <v>592</v>
      </c>
      <c r="C2" s="1" t="s">
        <v>573</v>
      </c>
      <c r="D2" s="5">
        <v>1.61427801731127E-2</v>
      </c>
      <c r="E2" s="1">
        <v>1.79202166726804</v>
      </c>
      <c r="F2" s="1">
        <v>96</v>
      </c>
      <c r="G2" s="1">
        <v>133</v>
      </c>
      <c r="H2" s="1">
        <v>6</v>
      </c>
      <c r="I2" s="1">
        <v>20745</v>
      </c>
      <c r="J2" s="2">
        <f t="shared" ref="J2:J20" si="0">(H2/G2)/(F2/I2)</f>
        <v>9.748590225563909</v>
      </c>
      <c r="BK2" t="s">
        <v>593</v>
      </c>
      <c r="BO2" t="s">
        <v>593</v>
      </c>
      <c r="BR2" t="s">
        <v>594</v>
      </c>
      <c r="BS2" t="s">
        <v>594</v>
      </c>
      <c r="BT2" t="s">
        <v>594</v>
      </c>
      <c r="CH2" t="s">
        <v>595</v>
      </c>
    </row>
    <row r="3" spans="1:151" x14ac:dyDescent="0.3">
      <c r="A3" t="s">
        <v>591</v>
      </c>
      <c r="B3" t="s">
        <v>596</v>
      </c>
      <c r="C3" s="1" t="s">
        <v>575</v>
      </c>
      <c r="D3" s="5">
        <v>1.9704182272844501E-2</v>
      </c>
      <c r="E3" s="1">
        <v>1.70544158372455</v>
      </c>
      <c r="F3" s="1">
        <v>785</v>
      </c>
      <c r="G3" s="1">
        <v>133</v>
      </c>
      <c r="H3" s="1">
        <v>16</v>
      </c>
      <c r="I3" s="1">
        <v>20745</v>
      </c>
      <c r="J3" s="2">
        <f t="shared" si="0"/>
        <v>3.1791580862985485</v>
      </c>
      <c r="L3" t="s">
        <v>597</v>
      </c>
      <c r="AD3" t="s">
        <v>598</v>
      </c>
      <c r="AH3" t="s">
        <v>594</v>
      </c>
      <c r="AJ3" t="s">
        <v>599</v>
      </c>
      <c r="BV3" t="s">
        <v>595</v>
      </c>
      <c r="CH3" t="s">
        <v>600</v>
      </c>
      <c r="CI3" t="s">
        <v>593</v>
      </c>
      <c r="CJ3" t="s">
        <v>600</v>
      </c>
      <c r="DB3" t="s">
        <v>601</v>
      </c>
      <c r="DV3" t="s">
        <v>593</v>
      </c>
      <c r="DW3" t="s">
        <v>602</v>
      </c>
      <c r="DX3" t="s">
        <v>603</v>
      </c>
      <c r="EA3" t="s">
        <v>604</v>
      </c>
      <c r="EB3" t="s">
        <v>593</v>
      </c>
      <c r="EC3" t="s">
        <v>605</v>
      </c>
      <c r="ED3" t="s">
        <v>606</v>
      </c>
    </row>
    <row r="4" spans="1:151" x14ac:dyDescent="0.3">
      <c r="A4" t="s">
        <v>591</v>
      </c>
      <c r="B4" t="s">
        <v>607</v>
      </c>
      <c r="C4" s="1" t="s">
        <v>608</v>
      </c>
      <c r="D4" s="5">
        <v>3.2676825758184598E-2</v>
      </c>
      <c r="E4" s="1">
        <v>1.4857601376555001</v>
      </c>
      <c r="F4" s="1">
        <v>158</v>
      </c>
      <c r="G4" s="1">
        <v>133</v>
      </c>
      <c r="H4" s="1">
        <v>7</v>
      </c>
      <c r="I4" s="1">
        <v>20745</v>
      </c>
      <c r="J4" s="2">
        <f t="shared" si="0"/>
        <v>6.9103930712858093</v>
      </c>
      <c r="X4" t="s">
        <v>609</v>
      </c>
      <c r="Y4" t="s">
        <v>609</v>
      </c>
      <c r="AR4" t="s">
        <v>610</v>
      </c>
      <c r="AS4" t="s">
        <v>606</v>
      </c>
      <c r="AT4" t="s">
        <v>606</v>
      </c>
      <c r="AU4" t="s">
        <v>611</v>
      </c>
      <c r="EI4" t="s">
        <v>610</v>
      </c>
    </row>
    <row r="5" spans="1:151" x14ac:dyDescent="0.3">
      <c r="A5" t="s">
        <v>591</v>
      </c>
      <c r="B5" t="s">
        <v>612</v>
      </c>
      <c r="C5" s="1" t="s">
        <v>613</v>
      </c>
      <c r="D5" s="5">
        <v>3.6912828065766297E-2</v>
      </c>
      <c r="E5" s="1">
        <v>1.43282268018212</v>
      </c>
      <c r="F5" s="1">
        <v>1011</v>
      </c>
      <c r="G5" s="1">
        <v>133</v>
      </c>
      <c r="H5" s="1">
        <v>18</v>
      </c>
      <c r="I5" s="1">
        <v>20745</v>
      </c>
      <c r="J5" s="2">
        <f t="shared" si="0"/>
        <v>2.7770464737511431</v>
      </c>
      <c r="L5" t="s">
        <v>614</v>
      </c>
      <c r="AD5" t="s">
        <v>615</v>
      </c>
      <c r="AH5" t="s">
        <v>594</v>
      </c>
      <c r="AJ5" t="s">
        <v>599</v>
      </c>
      <c r="BV5" t="s">
        <v>595</v>
      </c>
      <c r="CH5" t="s">
        <v>600</v>
      </c>
      <c r="CI5" t="s">
        <v>593</v>
      </c>
      <c r="CJ5" t="s">
        <v>600</v>
      </c>
      <c r="DB5" t="s">
        <v>601</v>
      </c>
      <c r="DV5" t="s">
        <v>593</v>
      </c>
      <c r="DW5" t="s">
        <v>602</v>
      </c>
      <c r="DX5" t="s">
        <v>603</v>
      </c>
      <c r="DY5" t="s">
        <v>603</v>
      </c>
      <c r="DZ5" t="s">
        <v>593</v>
      </c>
      <c r="EA5" t="s">
        <v>616</v>
      </c>
      <c r="EB5" t="s">
        <v>593</v>
      </c>
      <c r="EC5" t="s">
        <v>617</v>
      </c>
      <c r="ED5" t="s">
        <v>606</v>
      </c>
    </row>
    <row r="6" spans="1:151" x14ac:dyDescent="0.3">
      <c r="A6" t="s">
        <v>591</v>
      </c>
      <c r="B6" t="s">
        <v>618</v>
      </c>
      <c r="C6" s="1" t="s">
        <v>619</v>
      </c>
      <c r="D6" s="5">
        <v>4.2604171863128003E-2</v>
      </c>
      <c r="E6" s="1">
        <v>1.37054787206101</v>
      </c>
      <c r="F6" s="1">
        <v>581</v>
      </c>
      <c r="G6" s="1">
        <v>133</v>
      </c>
      <c r="H6" s="1">
        <v>13</v>
      </c>
      <c r="I6" s="1">
        <v>20745</v>
      </c>
      <c r="J6" s="2">
        <f t="shared" si="0"/>
        <v>3.4900288587216748</v>
      </c>
      <c r="M6" t="s">
        <v>599</v>
      </c>
      <c r="N6" t="s">
        <v>602</v>
      </c>
      <c r="U6" t="s">
        <v>593</v>
      </c>
      <c r="AR6" t="s">
        <v>610</v>
      </c>
      <c r="AS6" t="s">
        <v>606</v>
      </c>
      <c r="AT6" t="s">
        <v>606</v>
      </c>
      <c r="AU6" t="s">
        <v>593</v>
      </c>
      <c r="BP6" t="s">
        <v>593</v>
      </c>
      <c r="BR6" t="s">
        <v>594</v>
      </c>
      <c r="BS6" t="s">
        <v>594</v>
      </c>
      <c r="BT6" t="s">
        <v>594</v>
      </c>
      <c r="DN6" t="s">
        <v>606</v>
      </c>
      <c r="EI6" t="s">
        <v>593</v>
      </c>
    </row>
    <row r="7" spans="1:151" x14ac:dyDescent="0.3">
      <c r="A7" t="s">
        <v>591</v>
      </c>
      <c r="B7" t="s">
        <v>620</v>
      </c>
      <c r="C7" s="1" t="s">
        <v>574</v>
      </c>
      <c r="D7" s="5">
        <v>4.4270984332538198E-2</v>
      </c>
      <c r="E7" s="1">
        <v>1.35388082169774</v>
      </c>
      <c r="F7" s="1">
        <v>841</v>
      </c>
      <c r="G7" s="1">
        <v>133</v>
      </c>
      <c r="H7" s="1">
        <v>16</v>
      </c>
      <c r="I7" s="1">
        <v>20745</v>
      </c>
      <c r="J7" s="2">
        <f t="shared" si="0"/>
        <v>2.9674662279956729</v>
      </c>
      <c r="L7" t="s">
        <v>597</v>
      </c>
      <c r="AH7" t="s">
        <v>594</v>
      </c>
      <c r="AJ7" t="s">
        <v>599</v>
      </c>
      <c r="BV7" t="s">
        <v>595</v>
      </c>
      <c r="CH7" t="s">
        <v>600</v>
      </c>
      <c r="CI7" t="s">
        <v>593</v>
      </c>
      <c r="CJ7" t="s">
        <v>600</v>
      </c>
      <c r="DB7" t="s">
        <v>601</v>
      </c>
      <c r="DV7" t="s">
        <v>593</v>
      </c>
      <c r="DW7" t="s">
        <v>602</v>
      </c>
      <c r="DX7" t="s">
        <v>603</v>
      </c>
      <c r="DY7" t="s">
        <v>621</v>
      </c>
      <c r="EA7" t="s">
        <v>616</v>
      </c>
      <c r="EB7" t="s">
        <v>593</v>
      </c>
      <c r="EC7" t="s">
        <v>617</v>
      </c>
      <c r="ED7" t="s">
        <v>606</v>
      </c>
    </row>
    <row r="8" spans="1:151" x14ac:dyDescent="0.3">
      <c r="A8" t="s">
        <v>622</v>
      </c>
      <c r="B8" t="s">
        <v>623</v>
      </c>
      <c r="C8" s="1" t="s">
        <v>571</v>
      </c>
      <c r="D8" s="5">
        <v>1.50378214571472E-4</v>
      </c>
      <c r="E8" s="1">
        <v>3.8228150758234598</v>
      </c>
      <c r="F8" s="1">
        <v>898</v>
      </c>
      <c r="G8" s="1">
        <v>138</v>
      </c>
      <c r="H8" s="1">
        <v>22</v>
      </c>
      <c r="I8" s="1">
        <v>21086</v>
      </c>
      <c r="J8" s="2">
        <f t="shared" si="0"/>
        <v>3.7433588328330263</v>
      </c>
      <c r="M8" t="s">
        <v>624</v>
      </c>
      <c r="N8" t="s">
        <v>610</v>
      </c>
      <c r="O8" t="s">
        <v>625</v>
      </c>
      <c r="Q8" t="s">
        <v>599</v>
      </c>
      <c r="S8" t="s">
        <v>593</v>
      </c>
      <c r="X8" t="s">
        <v>609</v>
      </c>
      <c r="Y8" t="s">
        <v>599</v>
      </c>
      <c r="Z8" t="s">
        <v>626</v>
      </c>
      <c r="AA8" t="s">
        <v>593</v>
      </c>
      <c r="AG8" t="s">
        <v>600</v>
      </c>
      <c r="AR8" t="s">
        <v>609</v>
      </c>
      <c r="AS8" t="s">
        <v>609</v>
      </c>
      <c r="AT8" t="s">
        <v>609</v>
      </c>
      <c r="AU8" t="s">
        <v>625</v>
      </c>
      <c r="BK8" t="s">
        <v>627</v>
      </c>
      <c r="BO8" t="s">
        <v>597</v>
      </c>
      <c r="BT8" t="s">
        <v>594</v>
      </c>
      <c r="CF8" t="s">
        <v>593</v>
      </c>
      <c r="CG8" t="s">
        <v>593</v>
      </c>
      <c r="CL8" t="s">
        <v>599</v>
      </c>
      <c r="DL8" t="s">
        <v>628</v>
      </c>
      <c r="EH8" t="s">
        <v>594</v>
      </c>
    </row>
    <row r="9" spans="1:151" x14ac:dyDescent="0.3">
      <c r="A9" t="s">
        <v>622</v>
      </c>
      <c r="B9" t="s">
        <v>629</v>
      </c>
      <c r="C9" s="1" t="s">
        <v>570</v>
      </c>
      <c r="D9" s="5">
        <v>3.30936712000793E-4</v>
      </c>
      <c r="E9" s="1">
        <v>3.4802550523173901</v>
      </c>
      <c r="F9" s="1">
        <v>940</v>
      </c>
      <c r="G9" s="1">
        <v>138</v>
      </c>
      <c r="H9" s="1">
        <v>22</v>
      </c>
      <c r="I9" s="1">
        <v>21086</v>
      </c>
      <c r="J9" s="2">
        <f t="shared" si="0"/>
        <v>3.5761023743447424</v>
      </c>
      <c r="M9" t="s">
        <v>624</v>
      </c>
      <c r="N9" t="s">
        <v>610</v>
      </c>
      <c r="O9" t="s">
        <v>625</v>
      </c>
      <c r="Q9" t="s">
        <v>599</v>
      </c>
      <c r="S9" t="s">
        <v>593</v>
      </c>
      <c r="X9" t="s">
        <v>609</v>
      </c>
      <c r="Y9" t="s">
        <v>599</v>
      </c>
      <c r="Z9" t="s">
        <v>626</v>
      </c>
      <c r="AA9" t="s">
        <v>593</v>
      </c>
      <c r="AG9" t="s">
        <v>600</v>
      </c>
      <c r="AR9" t="s">
        <v>609</v>
      </c>
      <c r="AS9" t="s">
        <v>609</v>
      </c>
      <c r="AT9" t="s">
        <v>609</v>
      </c>
      <c r="AU9" t="s">
        <v>625</v>
      </c>
      <c r="BK9" t="s">
        <v>627</v>
      </c>
      <c r="BO9" t="s">
        <v>597</v>
      </c>
      <c r="BT9" t="s">
        <v>594</v>
      </c>
      <c r="CF9" t="s">
        <v>593</v>
      </c>
      <c r="CG9" t="s">
        <v>593</v>
      </c>
      <c r="CL9" t="s">
        <v>599</v>
      </c>
      <c r="DL9" t="s">
        <v>628</v>
      </c>
      <c r="EH9" t="s">
        <v>594</v>
      </c>
    </row>
    <row r="10" spans="1:151" x14ac:dyDescent="0.3">
      <c r="A10" t="s">
        <v>622</v>
      </c>
      <c r="B10" t="s">
        <v>630</v>
      </c>
      <c r="C10" s="1" t="s">
        <v>569</v>
      </c>
      <c r="D10" s="5">
        <v>5.3638253894236401E-4</v>
      </c>
      <c r="E10" s="1">
        <v>3.27052536833797</v>
      </c>
      <c r="F10" s="1">
        <v>967</v>
      </c>
      <c r="G10" s="1">
        <v>138</v>
      </c>
      <c r="H10" s="1">
        <v>22</v>
      </c>
      <c r="I10" s="1">
        <v>21086</v>
      </c>
      <c r="J10" s="2">
        <f t="shared" si="0"/>
        <v>3.4762525665812389</v>
      </c>
      <c r="M10" t="s">
        <v>624</v>
      </c>
      <c r="N10" t="s">
        <v>610</v>
      </c>
      <c r="O10" t="s">
        <v>625</v>
      </c>
      <c r="Q10" t="s">
        <v>599</v>
      </c>
      <c r="S10" t="s">
        <v>593</v>
      </c>
      <c r="X10" t="s">
        <v>609</v>
      </c>
      <c r="Y10" t="s">
        <v>599</v>
      </c>
      <c r="Z10" t="s">
        <v>626</v>
      </c>
      <c r="AA10" t="s">
        <v>593</v>
      </c>
      <c r="AG10" t="s">
        <v>600</v>
      </c>
      <c r="AR10" t="s">
        <v>609</v>
      </c>
      <c r="AS10" t="s">
        <v>609</v>
      </c>
      <c r="AT10" t="s">
        <v>609</v>
      </c>
      <c r="AU10" t="s">
        <v>625</v>
      </c>
      <c r="BK10" t="s">
        <v>627</v>
      </c>
      <c r="BO10" t="s">
        <v>597</v>
      </c>
      <c r="BT10" t="s">
        <v>594</v>
      </c>
      <c r="CF10" t="s">
        <v>593</v>
      </c>
      <c r="CG10" t="s">
        <v>593</v>
      </c>
      <c r="CL10" t="s">
        <v>599</v>
      </c>
      <c r="DL10" t="s">
        <v>628</v>
      </c>
      <c r="EH10" t="s">
        <v>594</v>
      </c>
    </row>
    <row r="11" spans="1:151" x14ac:dyDescent="0.3">
      <c r="A11" t="s">
        <v>622</v>
      </c>
      <c r="B11" t="s">
        <v>631</v>
      </c>
      <c r="C11" s="1" t="s">
        <v>572</v>
      </c>
      <c r="D11" s="5">
        <v>7.3422570379416104E-3</v>
      </c>
      <c r="E11" s="1">
        <v>2.13417041577241</v>
      </c>
      <c r="F11" s="1">
        <v>563</v>
      </c>
      <c r="G11" s="1">
        <v>138</v>
      </c>
      <c r="H11" s="1">
        <v>15</v>
      </c>
      <c r="I11" s="1">
        <v>21086</v>
      </c>
      <c r="J11" s="2">
        <f t="shared" si="0"/>
        <v>4.0709707313306049</v>
      </c>
      <c r="M11" t="s">
        <v>624</v>
      </c>
      <c r="N11" t="s">
        <v>610</v>
      </c>
      <c r="O11" t="s">
        <v>625</v>
      </c>
      <c r="X11" t="s">
        <v>609</v>
      </c>
      <c r="Y11" t="s">
        <v>599</v>
      </c>
      <c r="AA11" t="s">
        <v>593</v>
      </c>
      <c r="AR11" t="s">
        <v>609</v>
      </c>
      <c r="AS11" t="s">
        <v>609</v>
      </c>
      <c r="AT11" t="s">
        <v>609</v>
      </c>
      <c r="AU11" t="s">
        <v>625</v>
      </c>
      <c r="BK11" t="s">
        <v>593</v>
      </c>
      <c r="BT11" t="s">
        <v>594</v>
      </c>
      <c r="CL11" t="s">
        <v>599</v>
      </c>
      <c r="DL11" t="s">
        <v>628</v>
      </c>
      <c r="EH11" t="s">
        <v>594</v>
      </c>
    </row>
    <row r="12" spans="1:151" x14ac:dyDescent="0.3">
      <c r="A12" t="s">
        <v>622</v>
      </c>
      <c r="B12" t="s">
        <v>632</v>
      </c>
      <c r="C12" s="1" t="s">
        <v>633</v>
      </c>
      <c r="D12" s="5">
        <v>1.18322173174465E-2</v>
      </c>
      <c r="E12" s="1">
        <v>1.9269338624306001</v>
      </c>
      <c r="F12" s="1">
        <v>108</v>
      </c>
      <c r="G12" s="1">
        <v>138</v>
      </c>
      <c r="H12" s="1">
        <v>7</v>
      </c>
      <c r="I12" s="1">
        <v>21086</v>
      </c>
      <c r="J12" s="2">
        <f t="shared" si="0"/>
        <v>9.9035158346752556</v>
      </c>
      <c r="X12" t="s">
        <v>609</v>
      </c>
      <c r="AR12" t="s">
        <v>609</v>
      </c>
      <c r="AS12" t="s">
        <v>609</v>
      </c>
      <c r="AT12" t="s">
        <v>609</v>
      </c>
      <c r="BT12" t="s">
        <v>594</v>
      </c>
      <c r="DL12" t="s">
        <v>628</v>
      </c>
      <c r="EH12" t="s">
        <v>594</v>
      </c>
    </row>
    <row r="13" spans="1:151" x14ac:dyDescent="0.3">
      <c r="A13" t="s">
        <v>634</v>
      </c>
      <c r="B13" t="s">
        <v>635</v>
      </c>
      <c r="C13" s="1" t="s">
        <v>577</v>
      </c>
      <c r="D13" s="5">
        <v>2.4440318479459801E-2</v>
      </c>
      <c r="E13" s="1">
        <v>1.6118931391426199</v>
      </c>
      <c r="F13" s="1">
        <v>16</v>
      </c>
      <c r="G13" s="1">
        <v>69</v>
      </c>
      <c r="H13" s="1">
        <v>3</v>
      </c>
      <c r="I13" s="1">
        <v>7902</v>
      </c>
      <c r="J13" s="2">
        <f t="shared" si="0"/>
        <v>21.47282608695652</v>
      </c>
      <c r="N13" t="s">
        <v>634</v>
      </c>
      <c r="Y13" t="s">
        <v>634</v>
      </c>
      <c r="AU13" t="s">
        <v>634</v>
      </c>
    </row>
    <row r="14" spans="1:151" x14ac:dyDescent="0.3">
      <c r="A14" t="s">
        <v>634</v>
      </c>
      <c r="B14" t="s">
        <v>636</v>
      </c>
      <c r="C14" s="1" t="s">
        <v>576</v>
      </c>
      <c r="D14" s="5">
        <v>4.1271477456437E-2</v>
      </c>
      <c r="E14" s="1">
        <v>1.38434998375906</v>
      </c>
      <c r="F14" s="1">
        <v>1323</v>
      </c>
      <c r="G14" s="1">
        <v>69</v>
      </c>
      <c r="H14" s="1">
        <v>23</v>
      </c>
      <c r="I14" s="1">
        <v>7902</v>
      </c>
      <c r="J14" s="2">
        <f t="shared" si="0"/>
        <v>1.9909297052154193</v>
      </c>
      <c r="M14" t="s">
        <v>634</v>
      </c>
      <c r="N14" t="s">
        <v>634</v>
      </c>
      <c r="O14" t="s">
        <v>634</v>
      </c>
      <c r="Q14" t="s">
        <v>634</v>
      </c>
      <c r="S14" t="s">
        <v>634</v>
      </c>
      <c r="V14" t="s">
        <v>634</v>
      </c>
      <c r="W14" t="s">
        <v>634</v>
      </c>
      <c r="Y14" t="s">
        <v>634</v>
      </c>
      <c r="Z14" t="s">
        <v>634</v>
      </c>
      <c r="AA14" t="s">
        <v>634</v>
      </c>
      <c r="AB14" t="s">
        <v>634</v>
      </c>
      <c r="AF14" t="s">
        <v>634</v>
      </c>
      <c r="AG14" t="s">
        <v>634</v>
      </c>
      <c r="AI14" t="s">
        <v>634</v>
      </c>
      <c r="AM14" t="s">
        <v>634</v>
      </c>
      <c r="AR14" t="s">
        <v>634</v>
      </c>
      <c r="BK14" t="s">
        <v>634</v>
      </c>
      <c r="BY14" t="s">
        <v>634</v>
      </c>
      <c r="DH14" t="s">
        <v>634</v>
      </c>
      <c r="DL14" t="s">
        <v>634</v>
      </c>
      <c r="DN14" t="s">
        <v>634</v>
      </c>
      <c r="EH14" t="s">
        <v>634</v>
      </c>
      <c r="EI14" t="s">
        <v>634</v>
      </c>
    </row>
    <row r="15" spans="1:151" x14ac:dyDescent="0.3">
      <c r="A15" t="s">
        <v>637</v>
      </c>
      <c r="B15" t="s">
        <v>638</v>
      </c>
      <c r="C15" s="1" t="s">
        <v>580</v>
      </c>
      <c r="D15" s="5">
        <v>1.1265968088955401E-3</v>
      </c>
      <c r="E15" s="1">
        <v>2.94823148324536</v>
      </c>
      <c r="F15" s="1">
        <v>1875</v>
      </c>
      <c r="G15" s="1">
        <v>86</v>
      </c>
      <c r="H15" s="1">
        <v>35</v>
      </c>
      <c r="I15" s="1">
        <v>9675</v>
      </c>
      <c r="J15" s="2">
        <f t="shared" si="0"/>
        <v>2.1</v>
      </c>
      <c r="M15" t="s">
        <v>637</v>
      </c>
      <c r="N15" t="s">
        <v>637</v>
      </c>
      <c r="Q15" t="s">
        <v>637</v>
      </c>
      <c r="S15" t="s">
        <v>637</v>
      </c>
      <c r="V15" t="s">
        <v>637</v>
      </c>
      <c r="W15" t="s">
        <v>637</v>
      </c>
      <c r="X15" t="s">
        <v>637</v>
      </c>
      <c r="Y15" t="s">
        <v>637</v>
      </c>
      <c r="Z15" t="s">
        <v>637</v>
      </c>
      <c r="AA15" t="s">
        <v>637</v>
      </c>
      <c r="AF15" t="s">
        <v>637</v>
      </c>
      <c r="AG15" t="s">
        <v>637</v>
      </c>
      <c r="AI15" t="s">
        <v>637</v>
      </c>
      <c r="AM15" t="s">
        <v>637</v>
      </c>
      <c r="AR15" t="s">
        <v>637</v>
      </c>
      <c r="AS15" t="s">
        <v>637</v>
      </c>
      <c r="AT15" t="s">
        <v>637</v>
      </c>
      <c r="AU15" t="s">
        <v>637</v>
      </c>
      <c r="BK15" t="s">
        <v>637</v>
      </c>
      <c r="BL15" t="s">
        <v>637</v>
      </c>
      <c r="BO15" t="s">
        <v>637</v>
      </c>
      <c r="BS15" t="s">
        <v>637</v>
      </c>
      <c r="BT15" t="s">
        <v>637</v>
      </c>
      <c r="BX15" t="s">
        <v>637</v>
      </c>
      <c r="BY15" t="s">
        <v>637</v>
      </c>
      <c r="CL15" t="s">
        <v>637</v>
      </c>
      <c r="DC15" t="s">
        <v>637</v>
      </c>
      <c r="DE15" t="s">
        <v>637</v>
      </c>
      <c r="DH15" t="s">
        <v>637</v>
      </c>
      <c r="DL15" t="s">
        <v>637</v>
      </c>
      <c r="DN15" t="s">
        <v>637</v>
      </c>
      <c r="DS15" t="s">
        <v>637</v>
      </c>
      <c r="EH15" t="s">
        <v>637</v>
      </c>
      <c r="EI15" t="s">
        <v>637</v>
      </c>
      <c r="ER15" t="s">
        <v>637</v>
      </c>
    </row>
    <row r="16" spans="1:151" x14ac:dyDescent="0.3">
      <c r="A16" t="s">
        <v>637</v>
      </c>
      <c r="B16" t="s">
        <v>639</v>
      </c>
      <c r="C16" s="1" t="s">
        <v>579</v>
      </c>
      <c r="D16" s="5">
        <v>6.3998664756565703E-3</v>
      </c>
      <c r="E16" s="1">
        <v>2.1938290868739898</v>
      </c>
      <c r="F16" s="1">
        <v>133</v>
      </c>
      <c r="G16" s="1">
        <v>86</v>
      </c>
      <c r="H16" s="1">
        <v>8</v>
      </c>
      <c r="I16" s="1">
        <v>9675</v>
      </c>
      <c r="J16" s="2">
        <f t="shared" si="0"/>
        <v>6.7669172932330826</v>
      </c>
      <c r="N16" t="s">
        <v>637</v>
      </c>
      <c r="X16" t="s">
        <v>637</v>
      </c>
      <c r="Y16" t="s">
        <v>637</v>
      </c>
      <c r="AU16" t="s">
        <v>637</v>
      </c>
      <c r="BX16" t="s">
        <v>637</v>
      </c>
      <c r="BY16" t="s">
        <v>637</v>
      </c>
      <c r="DH16" t="s">
        <v>637</v>
      </c>
      <c r="EI16" t="s">
        <v>637</v>
      </c>
    </row>
    <row r="17" spans="1:151" x14ac:dyDescent="0.3">
      <c r="A17" t="s">
        <v>637</v>
      </c>
      <c r="B17" t="s">
        <v>640</v>
      </c>
      <c r="C17" s="1" t="s">
        <v>578</v>
      </c>
      <c r="D17" s="5">
        <v>3.3521615838277001E-2</v>
      </c>
      <c r="E17" s="1">
        <v>1.47467505529432</v>
      </c>
      <c r="F17" s="1">
        <v>29</v>
      </c>
      <c r="G17" s="1">
        <v>86</v>
      </c>
      <c r="H17" s="1">
        <v>4</v>
      </c>
      <c r="I17" s="1">
        <v>9675</v>
      </c>
      <c r="J17" s="2">
        <f t="shared" si="0"/>
        <v>15.517241379310345</v>
      </c>
      <c r="N17" t="s">
        <v>637</v>
      </c>
      <c r="X17" t="s">
        <v>637</v>
      </c>
      <c r="Y17" t="s">
        <v>637</v>
      </c>
      <c r="AU17" t="s">
        <v>637</v>
      </c>
    </row>
    <row r="18" spans="1:151" x14ac:dyDescent="0.3">
      <c r="A18" t="s">
        <v>641</v>
      </c>
      <c r="B18" t="s">
        <v>642</v>
      </c>
      <c r="C18" s="1" t="s">
        <v>643</v>
      </c>
      <c r="D18" s="5">
        <v>1.7706756656716699E-2</v>
      </c>
      <c r="E18" s="1">
        <v>1.75186098116375</v>
      </c>
      <c r="F18" s="1">
        <v>15</v>
      </c>
      <c r="G18" s="1">
        <v>47</v>
      </c>
      <c r="H18" s="1">
        <v>3</v>
      </c>
      <c r="I18" s="1">
        <v>4448</v>
      </c>
      <c r="J18" s="2">
        <f t="shared" si="0"/>
        <v>18.927659574468084</v>
      </c>
      <c r="BY18" t="s">
        <v>641</v>
      </c>
      <c r="DH18" t="s">
        <v>641</v>
      </c>
      <c r="EI18" t="s">
        <v>641</v>
      </c>
    </row>
    <row r="19" spans="1:151" x14ac:dyDescent="0.3">
      <c r="A19" t="s">
        <v>644</v>
      </c>
      <c r="B19" t="s">
        <v>645</v>
      </c>
      <c r="C19" s="1" t="s">
        <v>581</v>
      </c>
      <c r="D19" s="5">
        <v>1.12553200756032E-2</v>
      </c>
      <c r="E19" s="1">
        <v>1.94864215014442</v>
      </c>
      <c r="F19" s="1">
        <v>45</v>
      </c>
      <c r="G19" s="1">
        <v>141</v>
      </c>
      <c r="H19" s="1">
        <v>5</v>
      </c>
      <c r="I19" s="1">
        <v>21946</v>
      </c>
      <c r="J19" s="2">
        <f t="shared" si="0"/>
        <v>17.293932230102445</v>
      </c>
      <c r="BU19" t="s">
        <v>644</v>
      </c>
      <c r="CI19" t="s">
        <v>644</v>
      </c>
      <c r="CK19" t="s">
        <v>644</v>
      </c>
      <c r="CX19" t="s">
        <v>644</v>
      </c>
      <c r="EL19" t="s">
        <v>644</v>
      </c>
    </row>
    <row r="20" spans="1:151" x14ac:dyDescent="0.3">
      <c r="A20" t="s">
        <v>644</v>
      </c>
      <c r="B20" t="s">
        <v>646</v>
      </c>
      <c r="C20" s="1" t="s">
        <v>647</v>
      </c>
      <c r="D20" s="5">
        <v>3.7106868658490597E-2</v>
      </c>
      <c r="E20" s="1">
        <v>1.4305456929623701</v>
      </c>
      <c r="F20" s="1">
        <v>14502</v>
      </c>
      <c r="G20" s="1">
        <v>141</v>
      </c>
      <c r="H20" s="1">
        <v>115</v>
      </c>
      <c r="I20" s="1">
        <v>21946</v>
      </c>
      <c r="J20" s="2">
        <f t="shared" si="0"/>
        <v>1.2342587131537739</v>
      </c>
      <c r="K20" t="s">
        <v>644</v>
      </c>
      <c r="L20" t="s">
        <v>644</v>
      </c>
      <c r="M20" t="s">
        <v>644</v>
      </c>
      <c r="O20" t="s">
        <v>644</v>
      </c>
      <c r="P20" t="s">
        <v>644</v>
      </c>
      <c r="Q20" t="s">
        <v>644</v>
      </c>
      <c r="R20" t="s">
        <v>644</v>
      </c>
      <c r="S20" t="s">
        <v>644</v>
      </c>
      <c r="T20" t="s">
        <v>644</v>
      </c>
      <c r="V20" t="s">
        <v>644</v>
      </c>
      <c r="W20" t="s">
        <v>644</v>
      </c>
      <c r="X20" t="s">
        <v>644</v>
      </c>
      <c r="Y20" t="s">
        <v>644</v>
      </c>
      <c r="Z20" t="s">
        <v>644</v>
      </c>
      <c r="AC20" t="s">
        <v>644</v>
      </c>
      <c r="AD20" t="s">
        <v>644</v>
      </c>
      <c r="AF20" t="s">
        <v>644</v>
      </c>
      <c r="AG20" t="s">
        <v>644</v>
      </c>
      <c r="AH20" t="s">
        <v>644</v>
      </c>
      <c r="AI20" t="s">
        <v>644</v>
      </c>
      <c r="AJ20" t="s">
        <v>644</v>
      </c>
      <c r="AK20" t="s">
        <v>644</v>
      </c>
      <c r="AL20" t="s">
        <v>644</v>
      </c>
      <c r="AM20" t="s">
        <v>644</v>
      </c>
      <c r="AN20" t="s">
        <v>644</v>
      </c>
      <c r="AO20" t="s">
        <v>644</v>
      </c>
      <c r="AP20" t="s">
        <v>644</v>
      </c>
      <c r="AQ20" t="s">
        <v>644</v>
      </c>
      <c r="AR20" t="s">
        <v>644</v>
      </c>
      <c r="AS20" t="s">
        <v>644</v>
      </c>
      <c r="AT20" t="s">
        <v>644</v>
      </c>
      <c r="AU20" t="s">
        <v>644</v>
      </c>
      <c r="AX20" t="s">
        <v>644</v>
      </c>
      <c r="AZ20" t="s">
        <v>644</v>
      </c>
      <c r="BA20" t="s">
        <v>644</v>
      </c>
      <c r="BB20" t="s">
        <v>644</v>
      </c>
      <c r="BC20" t="s">
        <v>644</v>
      </c>
      <c r="BD20" t="s">
        <v>644</v>
      </c>
      <c r="BE20" t="s">
        <v>644</v>
      </c>
      <c r="BF20" t="s">
        <v>644</v>
      </c>
      <c r="BG20" t="s">
        <v>644</v>
      </c>
      <c r="BH20" t="s">
        <v>644</v>
      </c>
      <c r="BI20" t="s">
        <v>644</v>
      </c>
      <c r="BJ20" t="s">
        <v>644</v>
      </c>
      <c r="BK20" t="s">
        <v>644</v>
      </c>
      <c r="BL20" t="s">
        <v>644</v>
      </c>
      <c r="BM20" t="s">
        <v>644</v>
      </c>
      <c r="BN20" t="s">
        <v>644</v>
      </c>
      <c r="BO20" t="s">
        <v>644</v>
      </c>
      <c r="BQ20" t="s">
        <v>644</v>
      </c>
      <c r="BR20" t="s">
        <v>644</v>
      </c>
      <c r="BS20" t="s">
        <v>644</v>
      </c>
      <c r="BT20" t="s">
        <v>644</v>
      </c>
      <c r="BU20" t="s">
        <v>644</v>
      </c>
      <c r="BV20" t="s">
        <v>644</v>
      </c>
      <c r="BX20" t="s">
        <v>644</v>
      </c>
      <c r="BZ20" t="s">
        <v>644</v>
      </c>
      <c r="CA20" t="s">
        <v>644</v>
      </c>
      <c r="CB20" t="s">
        <v>644</v>
      </c>
      <c r="CC20" t="s">
        <v>644</v>
      </c>
      <c r="CD20" t="s">
        <v>644</v>
      </c>
      <c r="CE20" t="s">
        <v>644</v>
      </c>
      <c r="CF20" t="s">
        <v>644</v>
      </c>
      <c r="CG20" t="s">
        <v>644</v>
      </c>
      <c r="CH20" t="s">
        <v>644</v>
      </c>
      <c r="CI20" t="s">
        <v>644</v>
      </c>
      <c r="CJ20" t="s">
        <v>644</v>
      </c>
      <c r="CL20" t="s">
        <v>644</v>
      </c>
      <c r="CM20" t="s">
        <v>644</v>
      </c>
      <c r="CN20" t="s">
        <v>644</v>
      </c>
      <c r="CO20" t="s">
        <v>644</v>
      </c>
      <c r="CP20" t="s">
        <v>644</v>
      </c>
      <c r="CQ20" t="s">
        <v>644</v>
      </c>
      <c r="CR20" t="s">
        <v>644</v>
      </c>
      <c r="CS20" t="s">
        <v>644</v>
      </c>
      <c r="CU20" t="s">
        <v>644</v>
      </c>
      <c r="CV20" t="s">
        <v>644</v>
      </c>
      <c r="CW20" t="s">
        <v>644</v>
      </c>
      <c r="CX20" t="s">
        <v>644</v>
      </c>
      <c r="CY20" t="s">
        <v>644</v>
      </c>
      <c r="DA20" t="s">
        <v>644</v>
      </c>
      <c r="DB20" t="s">
        <v>644</v>
      </c>
      <c r="DC20" t="s">
        <v>644</v>
      </c>
      <c r="DD20" t="s">
        <v>644</v>
      </c>
      <c r="DF20" t="s">
        <v>644</v>
      </c>
      <c r="DG20" t="s">
        <v>644</v>
      </c>
      <c r="DI20" t="s">
        <v>644</v>
      </c>
      <c r="DJ20" t="s">
        <v>644</v>
      </c>
      <c r="DL20" t="s">
        <v>644</v>
      </c>
      <c r="DM20" t="s">
        <v>644</v>
      </c>
      <c r="DN20" t="s">
        <v>644</v>
      </c>
      <c r="DO20" t="s">
        <v>644</v>
      </c>
      <c r="DP20" t="s">
        <v>644</v>
      </c>
      <c r="DQ20" t="s">
        <v>644</v>
      </c>
      <c r="DR20" t="s">
        <v>644</v>
      </c>
      <c r="DS20" t="s">
        <v>644</v>
      </c>
      <c r="DT20" t="s">
        <v>644</v>
      </c>
      <c r="DU20" t="s">
        <v>644</v>
      </c>
      <c r="DX20" t="s">
        <v>644</v>
      </c>
      <c r="DY20" t="s">
        <v>644</v>
      </c>
      <c r="DZ20" t="s">
        <v>644</v>
      </c>
      <c r="EA20" t="s">
        <v>644</v>
      </c>
      <c r="EB20" t="s">
        <v>644</v>
      </c>
      <c r="EC20" t="s">
        <v>644</v>
      </c>
      <c r="ED20" t="s">
        <v>644</v>
      </c>
      <c r="EE20" t="s">
        <v>644</v>
      </c>
      <c r="EH20" t="s">
        <v>644</v>
      </c>
      <c r="EI20" t="s">
        <v>644</v>
      </c>
      <c r="EJ20" t="s">
        <v>644</v>
      </c>
      <c r="EK20" t="s">
        <v>644</v>
      </c>
      <c r="EL20" t="s">
        <v>644</v>
      </c>
      <c r="EQ20" t="s">
        <v>644</v>
      </c>
      <c r="ES20" t="s">
        <v>644</v>
      </c>
      <c r="ET20" t="s">
        <v>644</v>
      </c>
      <c r="EU20" t="s">
        <v>644</v>
      </c>
    </row>
  </sheetData>
  <pageMargins left="0.70866141732283472" right="0.70866141732283472" top="0.78740157480314965" bottom="0.78740157480314965" header="0.31496062992125984" footer="0.31496062992125984"/>
  <pageSetup paperSize="9" scale="65" orientation="landscape" horizontalDpi="0" verticalDpi="0" r:id="rId1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mRNA</vt:lpstr>
      <vt:lpstr>gProfiler</vt:lpstr>
      <vt:lpstr>gProfiler!Druckbereich</vt:lpstr>
      <vt:lpstr>mRNA!Druckbereich</vt:lpstr>
      <vt:lpstr>gProfiler!gProfiler_mmusculus_7.4.2019_16_12_56__evidencecodes</vt:lpstr>
    </vt:vector>
  </TitlesOfParts>
  <Company>Universitätsklinikum Halle (Saale)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Gekle, Michael</dc:creator>
  <cp:lastModifiedBy>Gekle, Michael</cp:lastModifiedBy>
  <cp:lastPrinted>2019-08-25T17:47:01Z</cp:lastPrinted>
  <dcterms:created xsi:type="dcterms:W3CDTF">2018-12-19T09:57:10Z</dcterms:created>
  <dcterms:modified xsi:type="dcterms:W3CDTF">2019-09-07T14:32:19Z</dcterms:modified>
</cp:coreProperties>
</file>