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2019_16-26-04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G\Manuskripte - Projekte\Manuskripte\EGFR-KO-Obesity\EGFR-KO-VSMC_induzierbar-HFD\EGFR-KO-VSMC-HFD-manuscript\"/>
    </mc:Choice>
  </mc:AlternateContent>
  <bookViews>
    <workbookView xWindow="0" yWindow="0" windowWidth="38400" windowHeight="17832" activeTab="3"/>
  </bookViews>
  <sheets>
    <sheet name="mRNA" sheetId="1" r:id="rId1"/>
    <sheet name="gProfiler" sheetId="7" r:id="rId2"/>
    <sheet name="GOrilla-process" sheetId="3" r:id="rId3"/>
    <sheet name="GOrilla-function" sheetId="4" r:id="rId4"/>
    <sheet name="GOrilla-component" sheetId="5" r:id="rId5"/>
    <sheet name="Pscan" sheetId="6" r:id="rId6"/>
  </sheets>
  <definedNames>
    <definedName name="_xlnm._FilterDatabase" localSheetId="4" hidden="1">'GOrilla-component'!$A$1:$E$8</definedName>
    <definedName name="_xlnm._FilterDatabase" localSheetId="3" hidden="1">'GOrilla-function'!$A$1:$E$9</definedName>
    <definedName name="_xlnm._FilterDatabase" localSheetId="2" hidden="1">'GOrilla-process'!$A$1:$E$61</definedName>
    <definedName name="_xlnm._FilterDatabase" localSheetId="1" hidden="1">gProfiler!$A$1:$EX$35</definedName>
    <definedName name="_xlnm.Print_Area" localSheetId="4">'GOrilla-component'!$A$1:$E$5</definedName>
    <definedName name="_xlnm.Print_Area" localSheetId="3">'GOrilla-function'!$A$1:$E$16</definedName>
    <definedName name="_xlnm.Print_Area" localSheetId="1">gProfiler!$A$1:$G$58</definedName>
    <definedName name="_xlnm.Print_Area" localSheetId="0">mRNA!$A$1:$I$151</definedName>
    <definedName name="_xlnm.Print_Area" localSheetId="5">Pscan!$B$1:$D$12</definedName>
    <definedName name="gProfiler_mmusculus_7.4.2019_16_26_26__evidencecodes" localSheetId="1">gProfiler!$A$1:$EX$35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7" l="1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2" i="7"/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2" i="1"/>
</calcChain>
</file>

<file path=xl/connections.xml><?xml version="1.0" encoding="utf-8"?>
<connections xmlns="http://schemas.openxmlformats.org/spreadsheetml/2006/main">
  <connection id="1" name="gProfiler_mmusculus_7.4.2019_16-26-26__evidencecodes" type="6" refreshedVersion="6" background="1" saveData="1">
    <textPr codePage="1251" sourceFile="C:\MG\Manuskripte - Projekte\Manuskripte\EGFR-KO-Obesity\EGFR-KO-VSMC_induzierbar-HFD\EGFR-KO-VSMC_HFD-RNA-Seq_Niere\Analysefiles\gProfiler_mmusculus_7.4.2019_16-26-26__evidencecodes.csv" tab="0" comma="1">
      <textFields count="15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<sst xmlns="http://schemas.openxmlformats.org/spreadsheetml/2006/main" count="1596" uniqueCount="1002">
  <si>
    <t>Tcf24</t>
  </si>
  <si>
    <t>D630023F18Rik</t>
  </si>
  <si>
    <t>Slc23a3</t>
  </si>
  <si>
    <t>Speg</t>
  </si>
  <si>
    <t>Spp2</t>
  </si>
  <si>
    <t>Per2</t>
  </si>
  <si>
    <t>Inhbb</t>
  </si>
  <si>
    <t>Ikbke</t>
  </si>
  <si>
    <t>Npl</t>
  </si>
  <si>
    <t>F5</t>
  </si>
  <si>
    <t>Fcgr4</t>
  </si>
  <si>
    <t>Igsf9</t>
  </si>
  <si>
    <t>Slc34a3</t>
  </si>
  <si>
    <t>Fam78a</t>
  </si>
  <si>
    <t>Ptrh1</t>
  </si>
  <si>
    <t>Spc25</t>
  </si>
  <si>
    <t>Tfpi</t>
  </si>
  <si>
    <t>Mdk</t>
  </si>
  <si>
    <t>Prr5l</t>
  </si>
  <si>
    <t>Gatm</t>
  </si>
  <si>
    <t>Cpxm1</t>
  </si>
  <si>
    <t>Prnp</t>
  </si>
  <si>
    <t>Acss1</t>
  </si>
  <si>
    <t>Snhg11</t>
  </si>
  <si>
    <t>Cyp24a1</t>
  </si>
  <si>
    <t>Chrna4</t>
  </si>
  <si>
    <t>Cp</t>
  </si>
  <si>
    <t>B3galnt1</t>
  </si>
  <si>
    <t>Pklr</t>
  </si>
  <si>
    <t>Gm128</t>
  </si>
  <si>
    <t>Ctss</t>
  </si>
  <si>
    <t>Sv2a</t>
  </si>
  <si>
    <t>Phgdh</t>
  </si>
  <si>
    <t>Vcam1</t>
  </si>
  <si>
    <t>Neurog2</t>
  </si>
  <si>
    <t>Mttp</t>
  </si>
  <si>
    <t>Cntfr</t>
  </si>
  <si>
    <t>Col27a1</t>
  </si>
  <si>
    <t>Angptl3</t>
  </si>
  <si>
    <t>Fndc5</t>
  </si>
  <si>
    <t>Nkain1</t>
  </si>
  <si>
    <t>Alpl</t>
  </si>
  <si>
    <t>Ubxn10</t>
  </si>
  <si>
    <t>Pla2g5</t>
  </si>
  <si>
    <t>Angptl7</t>
  </si>
  <si>
    <t>Errfi1</t>
  </si>
  <si>
    <t>Kcnab2</t>
  </si>
  <si>
    <t>Fam213b</t>
  </si>
  <si>
    <t>Steap1</t>
  </si>
  <si>
    <t>Abcb1b</t>
  </si>
  <si>
    <t>Magi2</t>
  </si>
  <si>
    <t>Man2b2</t>
  </si>
  <si>
    <t>Ugt2b34</t>
  </si>
  <si>
    <t>Gc</t>
  </si>
  <si>
    <t>Alb</t>
  </si>
  <si>
    <t>Cit</t>
  </si>
  <si>
    <t>Tfpi2</t>
  </si>
  <si>
    <t>Pon3</t>
  </si>
  <si>
    <t>Atp6v0e2</t>
  </si>
  <si>
    <t>Rarres2</t>
  </si>
  <si>
    <t>Nap1l5</t>
  </si>
  <si>
    <t>Prdm5</t>
  </si>
  <si>
    <t>Gm4477</t>
  </si>
  <si>
    <t>Gm11128</t>
  </si>
  <si>
    <t>Cml5</t>
  </si>
  <si>
    <t>Bhlhe40</t>
  </si>
  <si>
    <t>C1ra</t>
  </si>
  <si>
    <t>Tmem86b</t>
  </si>
  <si>
    <t>Shisa7</t>
  </si>
  <si>
    <t>Apoe</t>
  </si>
  <si>
    <t>Prodh2</t>
  </si>
  <si>
    <t>Nav2</t>
  </si>
  <si>
    <t>Gabrb3</t>
  </si>
  <si>
    <t>Folh1</t>
  </si>
  <si>
    <t>Nox4</t>
  </si>
  <si>
    <t>Ctsc</t>
  </si>
  <si>
    <t>Mogat2</t>
  </si>
  <si>
    <t>P2ry6</t>
  </si>
  <si>
    <t>Itgax</t>
  </si>
  <si>
    <t>Slc5a2</t>
  </si>
  <si>
    <t>Mthfd1l</t>
  </si>
  <si>
    <t>Esr1</t>
  </si>
  <si>
    <t>Lrp11</t>
  </si>
  <si>
    <t>A930033H14Rik</t>
  </si>
  <si>
    <t>Gstt1</t>
  </si>
  <si>
    <t>Itgb2</t>
  </si>
  <si>
    <t>Slc39a5</t>
  </si>
  <si>
    <t>Slc7a2</t>
  </si>
  <si>
    <t>B3gnt3</t>
  </si>
  <si>
    <t>Ces1d</t>
  </si>
  <si>
    <t>Ces1e</t>
  </si>
  <si>
    <t>Ces1g</t>
  </si>
  <si>
    <t>Ogdhl</t>
  </si>
  <si>
    <t>X3632451O06Rik</t>
  </si>
  <si>
    <t>Rnase4</t>
  </si>
  <si>
    <t>Slc7a7</t>
  </si>
  <si>
    <t>Slc7a8</t>
  </si>
  <si>
    <t>Olfm4</t>
  </si>
  <si>
    <t>Slitrk6</t>
  </si>
  <si>
    <t>Cxcl16</t>
  </si>
  <si>
    <t>Zmynd15</t>
  </si>
  <si>
    <t>Spns2</t>
  </si>
  <si>
    <t>Spns3</t>
  </si>
  <si>
    <t>Acsf2</t>
  </si>
  <si>
    <t>G6pc</t>
  </si>
  <si>
    <t>Adam11</t>
  </si>
  <si>
    <t>Slc16a6</t>
  </si>
  <si>
    <t>Sectm1b</t>
  </si>
  <si>
    <t>Gm16505</t>
  </si>
  <si>
    <t>Hist1h4h</t>
  </si>
  <si>
    <t>Slc17a4</t>
  </si>
  <si>
    <t>Gm906</t>
  </si>
  <si>
    <t>Etv1</t>
  </si>
  <si>
    <t>Immp2l</t>
  </si>
  <si>
    <t>Dhrs7</t>
  </si>
  <si>
    <t>Abcd4</t>
  </si>
  <si>
    <t>Bcl11b</t>
  </si>
  <si>
    <t>Prlr</t>
  </si>
  <si>
    <t>Agxt2</t>
  </si>
  <si>
    <t>Osr2</t>
  </si>
  <si>
    <t>Enpp2</t>
  </si>
  <si>
    <t>Col14a1</t>
  </si>
  <si>
    <t>Pvalb</t>
  </si>
  <si>
    <t>Cyp2d22</t>
  </si>
  <si>
    <t>Cyp2d26</t>
  </si>
  <si>
    <t>Etv5</t>
  </si>
  <si>
    <t>Col8a1</t>
  </si>
  <si>
    <t>Myo1f</t>
  </si>
  <si>
    <t>H2.DMa</t>
  </si>
  <si>
    <t>H2.DMb1</t>
  </si>
  <si>
    <t>C4b</t>
  </si>
  <si>
    <t>Cyp39a1</t>
  </si>
  <si>
    <t>Epb4.1l3</t>
  </si>
  <si>
    <t>Aqp4</t>
  </si>
  <si>
    <t>Cdh2</t>
  </si>
  <si>
    <t>Ttr</t>
  </si>
  <si>
    <t>Spry4</t>
  </si>
  <si>
    <t>Tnfaip8</t>
  </si>
  <si>
    <t>Ablim3</t>
  </si>
  <si>
    <t>Efemp2</t>
  </si>
  <si>
    <t>Nrxn2</t>
  </si>
  <si>
    <t>Slc22a29</t>
  </si>
  <si>
    <t>Myrf</t>
  </si>
  <si>
    <t>Mpeg1</t>
  </si>
  <si>
    <t>Psat1</t>
  </si>
  <si>
    <t>Tmem252</t>
  </si>
  <si>
    <t>Il33</t>
  </si>
  <si>
    <t>Gldc</t>
  </si>
  <si>
    <t>Cpn1</t>
  </si>
  <si>
    <t>Sfxn4</t>
  </si>
  <si>
    <t>ratio</t>
  </si>
  <si>
    <t>A930033H14RIK</t>
  </si>
  <si>
    <t>NM_001331193</t>
  </si>
  <si>
    <t>RIKEN cDNA A930033H14 gene [Source:MGI Symbol;Acc:MGI:2444562]</t>
  </si>
  <si>
    <t>ABCB1B</t>
  </si>
  <si>
    <t>NM_011075</t>
  </si>
  <si>
    <t>ATP-binding cassette, sub-family B (MDR/TAP), member 1B [Source:MGI Symbol;Acc:MGI:97568]</t>
  </si>
  <si>
    <t>ABCD4</t>
  </si>
  <si>
    <t>NM_008992</t>
  </si>
  <si>
    <t>ATP-binding cassette, sub-family D (ALD), member 4 [Source:MGI Symbol;Acc:MGI:1349217]</t>
  </si>
  <si>
    <t>ABLIM3</t>
  </si>
  <si>
    <t>NM_198649</t>
  </si>
  <si>
    <t>actin binding LIM protein family, member 3 [Source:MGI Symbol;Acc:MGI:2442582]</t>
  </si>
  <si>
    <t>ACSF2</t>
  </si>
  <si>
    <t>NM_153807</t>
  </si>
  <si>
    <t>acyl-CoA synthetase family member 2 [Source:MGI Symbol;Acc:MGI:2388287]</t>
  </si>
  <si>
    <t>ACSS1</t>
  </si>
  <si>
    <t>NM_080575</t>
  </si>
  <si>
    <t>acyl-CoA synthetase short-chain family member 1 [Source:MGI Symbol;Acc:MGI:1915988]</t>
  </si>
  <si>
    <t>ADAM11</t>
  </si>
  <si>
    <t>NM_001110778</t>
  </si>
  <si>
    <t>a disintegrin and metallopeptidase domain 11 [Source:MGI Symbol;Acc:MGI:1098667]</t>
  </si>
  <si>
    <t>AGXT2</t>
  </si>
  <si>
    <t>NM_001031851</t>
  </si>
  <si>
    <t>alanine-glyoxylate aminotransferase 2 [Source:MGI Symbol;Acc:MGI:2146052]</t>
  </si>
  <si>
    <t>ALB</t>
  </si>
  <si>
    <t>NM_009654</t>
  </si>
  <si>
    <t>albumin [Source:MGI Symbol;Acc:MGI:87991]</t>
  </si>
  <si>
    <t>ALPL</t>
  </si>
  <si>
    <t>NM_001287172</t>
  </si>
  <si>
    <t>alkaline phosphatase, liver/bone/kidney [Source:MGI Symbol;Acc:MGI:87983]</t>
  </si>
  <si>
    <t>ANGPTL3</t>
  </si>
  <si>
    <t>NM_013913</t>
  </si>
  <si>
    <t>angiopoietin-like 3 [Source:MGI Symbol;Acc:MGI:1353627]</t>
  </si>
  <si>
    <t>ANGPTL7</t>
  </si>
  <si>
    <t>NM_001039554</t>
  </si>
  <si>
    <t>angiopoietin-like 7 [Source:MGI Symbol;Acc:MGI:3605801]</t>
  </si>
  <si>
    <t>APOE</t>
  </si>
  <si>
    <t>NM_001305843</t>
  </si>
  <si>
    <t>apolipoprotein E [Source:MGI Symbol;Acc:MGI:88057]</t>
  </si>
  <si>
    <t>AQP4</t>
  </si>
  <si>
    <t>NM_001308647</t>
  </si>
  <si>
    <t>aquaporin 4 [Source:MGI Symbol;Acc:MGI:107387]</t>
  </si>
  <si>
    <t>ATP6V0E2</t>
  </si>
  <si>
    <t>NM_001347164</t>
  </si>
  <si>
    <t>ATPase, H+ transporting, lysosomal V0 subunit E2 [Source:MGI Symbol;Acc:MGI:1923502]</t>
  </si>
  <si>
    <t>B3GALNT1</t>
  </si>
  <si>
    <t>NM_020026</t>
  </si>
  <si>
    <t>UDP-GalNAc:betaGlcNAc beta 1,3-galactosaminyltransferase, polypeptide 1 [Source:MGI Symbol;Acc:MGI:1349405]</t>
  </si>
  <si>
    <t>B3GNT3</t>
  </si>
  <si>
    <t>NM_028189</t>
  </si>
  <si>
    <t>UDP-GlcNAc:betaGal beta-1,3-N-acetylglucosaminyltransferase 3 [Source:MGI Symbol;Acc:MGI:2152535]</t>
  </si>
  <si>
    <t>BCL11B</t>
  </si>
  <si>
    <t>NM_021399</t>
  </si>
  <si>
    <t>B cell leukemia/lymphoma 11B [Source:MGI Symbol;Acc:MGI:1929913]</t>
  </si>
  <si>
    <t>BHLHE40</t>
  </si>
  <si>
    <t>NM_011498</t>
  </si>
  <si>
    <t>basic helix-loop-helix family, member e40 [Source:MGI Symbol;Acc:MGI:1097714]</t>
  </si>
  <si>
    <t>C1RA</t>
  </si>
  <si>
    <t>NM_023143</t>
  </si>
  <si>
    <t>complement component 1, r subcomponent A [Source:MGI Symbol;Acc:MGI:1355313]</t>
  </si>
  <si>
    <t>C4B</t>
  </si>
  <si>
    <t>NM_009780</t>
  </si>
  <si>
    <t>complement component 4B (Chido blood group) [Source:MGI Symbol;Acc:MGI:88228]</t>
  </si>
  <si>
    <t>CDH2</t>
  </si>
  <si>
    <t>NM_007664</t>
  </si>
  <si>
    <t>cadherin 2 [Source:MGI Symbol;Acc:MGI:88355]</t>
  </si>
  <si>
    <t>CES1D</t>
  </si>
  <si>
    <t>NM_053200</t>
  </si>
  <si>
    <t>carboxylesterase 1D [Source:MGI Symbol;Acc:MGI:2148202]</t>
  </si>
  <si>
    <t>CES1E</t>
  </si>
  <si>
    <t>NM_133660</t>
  </si>
  <si>
    <t>carboxylesterase 1E [Source:MGI Symbol;Acc:MGI:95432]</t>
  </si>
  <si>
    <t>CES1G</t>
  </si>
  <si>
    <t>NM_021456</t>
  </si>
  <si>
    <t>carboxylesterase 1G [Source:MGI Symbol;Acc:MGI:88378]</t>
  </si>
  <si>
    <t>CHRNA4</t>
  </si>
  <si>
    <t>NM_015730</t>
  </si>
  <si>
    <t>cholinergic receptor, nicotinic, alpha polypeptide 4 [Source:MGI Symbol;Acc:MGI:87888]</t>
  </si>
  <si>
    <t>CIT</t>
  </si>
  <si>
    <t>NM_007708</t>
  </si>
  <si>
    <t>citron [Source:MGI Symbol;Acc:MGI:105313]</t>
  </si>
  <si>
    <t>CML5</t>
  </si>
  <si>
    <t>NM_023493</t>
  </si>
  <si>
    <t>N-acetyltransferase 8 (GCN5-related) family member 5 [Source:MGI Symbol;Acc:MGI:1916299]</t>
  </si>
  <si>
    <t>CNTFR</t>
  </si>
  <si>
    <t>NM_016673</t>
  </si>
  <si>
    <t>ciliary neurotrophic factor receptor [Source:MGI Symbol;Acc:MGI:99605]</t>
  </si>
  <si>
    <t>COL14A1</t>
  </si>
  <si>
    <t>NM_181277</t>
  </si>
  <si>
    <t>collagen, type XIV, alpha 1 [Source:MGI Symbol;Acc:MGI:1341272]</t>
  </si>
  <si>
    <t>COL27A1</t>
  </si>
  <si>
    <t>NM_025685</t>
  </si>
  <si>
    <t>collagen, type XXVII, alpha 1 [Source:MGI Symbol;Acc:MGI:2672118]</t>
  </si>
  <si>
    <t>COL8A1</t>
  </si>
  <si>
    <t>NM_007739</t>
  </si>
  <si>
    <t>collagen, type VIII, alpha 1 [Source:MGI Symbol;Acc:MGI:88463]</t>
  </si>
  <si>
    <t>CP</t>
  </si>
  <si>
    <t>NM_001276250</t>
  </si>
  <si>
    <t>ceruloplasmin [Source:MGI Symbol;Acc:MGI:88476]</t>
  </si>
  <si>
    <t>CPN1</t>
  </si>
  <si>
    <t>NM_030703</t>
  </si>
  <si>
    <t>carboxypeptidase N, polypeptide 1 [Source:MGI Symbol;Acc:MGI:2135874]</t>
  </si>
  <si>
    <t>CPXM1</t>
  </si>
  <si>
    <t>NM_019696</t>
  </si>
  <si>
    <t>carboxypeptidase X 1 (M14 family) [Source:MGI Symbol;Acc:MGI:1934569]</t>
  </si>
  <si>
    <t>CTSC</t>
  </si>
  <si>
    <t>NM_009982</t>
  </si>
  <si>
    <t>cathepsin C [Source:MGI Symbol;Acc:MGI:109553]</t>
  </si>
  <si>
    <t>CTSS</t>
  </si>
  <si>
    <t>NM_001267695</t>
  </si>
  <si>
    <t>cathepsin S [Source:MGI Symbol;Acc:MGI:107341]</t>
  </si>
  <si>
    <t>CXCL16</t>
  </si>
  <si>
    <t>NM_023158</t>
  </si>
  <si>
    <t>chemokine (C-X-C motif) ligand 16 [Source:MGI Symbol;Acc:MGI:1932682]</t>
  </si>
  <si>
    <t>CYP24A1</t>
  </si>
  <si>
    <t>NM_009996</t>
  </si>
  <si>
    <t>cytochrome P450, family 24, subfamily a, polypeptide 1 [Source:MGI Symbol;Acc:MGI:88593]</t>
  </si>
  <si>
    <t>CYP2D22</t>
  </si>
  <si>
    <t>NM_001163472</t>
  </si>
  <si>
    <t>cytochrome P450, family 2, subfamily d, polypeptide 22 [Source:MGI Symbol;Acc:MGI:1929474]</t>
  </si>
  <si>
    <t>CYP2D26</t>
  </si>
  <si>
    <t>NM_029562</t>
  </si>
  <si>
    <t>cytochrome P450, family 2, subfamily d, polypeptide 26 [Source:MGI Symbol;Acc:MGI:1923529]</t>
  </si>
  <si>
    <t>CYP39A1</t>
  </si>
  <si>
    <t>NM_001285947</t>
  </si>
  <si>
    <t>cytochrome P450, family 39, subfamily a, polypeptide 1 [Source:MGI Symbol;Acc:MGI:1927096]</t>
  </si>
  <si>
    <t>D630023F18RIK</t>
  </si>
  <si>
    <t>NM_175293</t>
  </si>
  <si>
    <t>RIKEN cDNA D630023F18 gene [Source:MGI Symbol;Acc:MGI:2138198]</t>
  </si>
  <si>
    <t>DHRS7</t>
  </si>
  <si>
    <t>NM_025522</t>
  </si>
  <si>
    <t>dehydrogenase/reductase (SDR family) member 7 [Source:MGI Symbol;Acc:MGI:1913625]</t>
  </si>
  <si>
    <t>EFEMP2</t>
  </si>
  <si>
    <t>NM_021474</t>
  </si>
  <si>
    <t>epidermal growth factor-containing fibulin-like extracellular matrix protein 2 [Source:MGI Symbol;Acc:MGI:1891209]</t>
  </si>
  <si>
    <t>ENPP2</t>
  </si>
  <si>
    <t>NM_001285994</t>
  </si>
  <si>
    <t>ectonucleotide pyrophosphatase/phosphodiesterase 2 [Source:MGI Symbol;Acc:MGI:1321390]</t>
  </si>
  <si>
    <t>N/A</t>
  </si>
  <si>
    <t>ERRFI1</t>
  </si>
  <si>
    <t>NM_133753</t>
  </si>
  <si>
    <t>ERBB receptor feedback inhibitor 1 [Source:MGI Symbol;Acc:MGI:1921405]</t>
  </si>
  <si>
    <t>ESR1</t>
  </si>
  <si>
    <t>NM_001302531</t>
  </si>
  <si>
    <t>estrogen receptor 1 (alpha) [Source:MGI Symbol;Acc:MGI:1352467]</t>
  </si>
  <si>
    <t>ETV1</t>
  </si>
  <si>
    <t>NM_007960</t>
  </si>
  <si>
    <t>ets variant 1 [Source:MGI Symbol;Acc:MGI:99254]</t>
  </si>
  <si>
    <t>ETV5</t>
  </si>
  <si>
    <t>NM_023794</t>
  </si>
  <si>
    <t>ets variant 5 [Source:MGI Symbol;Acc:MGI:1096867]</t>
  </si>
  <si>
    <t>NM_007976</t>
  </si>
  <si>
    <t>coagulation factor V [Source:MGI Symbol;Acc:MGI:88382]</t>
  </si>
  <si>
    <t>FAM213B</t>
  </si>
  <si>
    <t>NM_025582</t>
  </si>
  <si>
    <t>family with sequence similarity 213, member B [Source:MGI Symbol;Acc:MGI:1913719]</t>
  </si>
  <si>
    <t>FAM78A</t>
  </si>
  <si>
    <t>NM_175511</t>
  </si>
  <si>
    <t>family with sequence similarity 78, member A [Source:MGI Symbol;Acc:MGI:2443569]</t>
  </si>
  <si>
    <t>FCGR4</t>
  </si>
  <si>
    <t>NM_144559</t>
  </si>
  <si>
    <t>Fc receptor, IgG, low affinity IV [Source:MGI Symbol;Acc:MGI:2179523]</t>
  </si>
  <si>
    <t>FNDC5</t>
  </si>
  <si>
    <t>NM_027402</t>
  </si>
  <si>
    <t>fibronectin type III domain containing 5 [Source:MGI Symbol;Acc:MGI:1917614]</t>
  </si>
  <si>
    <t>FOLH1</t>
  </si>
  <si>
    <t>NM_016770</t>
  </si>
  <si>
    <t>folate hydrolase 1 [Source:MGI Symbol;Acc:MGI:1858193]</t>
  </si>
  <si>
    <t>G6PC</t>
  </si>
  <si>
    <t>NM_008061</t>
  </si>
  <si>
    <t>glucose-6-phosphatase, catalytic [Source:MGI Symbol;Acc:MGI:95607]</t>
  </si>
  <si>
    <t>GABRB3</t>
  </si>
  <si>
    <t>NM_008071</t>
  </si>
  <si>
    <t>gamma-aminobutyric acid (GABA) A receptor, subunit beta 3 [Source:MGI Symbol;Acc:MGI:95621]</t>
  </si>
  <si>
    <t>GATM</t>
  </si>
  <si>
    <t>NM_025961</t>
  </si>
  <si>
    <t>glycine amidinotransferase (L-arginine:glycine amidinotransferase) [Source:MGI Symbol;Acc:MGI:1914342]</t>
  </si>
  <si>
    <t>GC</t>
  </si>
  <si>
    <t>NM_008096</t>
  </si>
  <si>
    <t>vitamin D binding protein [Source:MGI Symbol;Acc:MGI:95669]</t>
  </si>
  <si>
    <t>GLDC</t>
  </si>
  <si>
    <t>NM_138595</t>
  </si>
  <si>
    <t>glycine decarboxylase [Source:MGI Symbol;Acc:MGI:1341155]</t>
  </si>
  <si>
    <t>GM128</t>
  </si>
  <si>
    <t>NM_001024841</t>
  </si>
  <si>
    <t>predicted gene 128 [Source:MGI Symbol;Acc:MGI:2684974]</t>
  </si>
  <si>
    <t>GM16505</t>
  </si>
  <si>
    <t>GM906</t>
  </si>
  <si>
    <t>NM_001033438</t>
  </si>
  <si>
    <t>predicted gene 906 [Source:MGI Symbol;Acc:MGI:2685752]</t>
  </si>
  <si>
    <t>GSTT1</t>
  </si>
  <si>
    <t>NM_008185</t>
  </si>
  <si>
    <t>glutathione S-transferase, theta 1 [Source:MGI Symbol;Acc:MGI:107379]</t>
  </si>
  <si>
    <t>HIST1H4H</t>
  </si>
  <si>
    <t>NM_153173</t>
  </si>
  <si>
    <t>histone cluster 1, H4h [Source:MGI Symbol;Acc:MGI:2448427]</t>
  </si>
  <si>
    <t>IGSF9</t>
  </si>
  <si>
    <t>NM_033608</t>
  </si>
  <si>
    <t>immunoglobulin superfamily, member 9 [Source:MGI Symbol;Acc:MGI:2135283]</t>
  </si>
  <si>
    <t>IKBKE</t>
  </si>
  <si>
    <t>NM_019777</t>
  </si>
  <si>
    <t>inhibitor of kappaB kinase epsilon [Source:MGI Symbol;Acc:MGI:1929612]</t>
  </si>
  <si>
    <t>IL33</t>
  </si>
  <si>
    <t>NM_001360725</t>
  </si>
  <si>
    <t>interleukin 33 [Source:MGI Symbol;Acc:MGI:1924375]</t>
  </si>
  <si>
    <t>IMMP2L</t>
  </si>
  <si>
    <t>NM_053122</t>
  </si>
  <si>
    <t>IMP2 inner mitochondrial membrane peptidase-like (S. cerevisiae) [Source:MGI Symbol;Acc:MGI:2135611]</t>
  </si>
  <si>
    <t>INHBB</t>
  </si>
  <si>
    <t>NM_008381</t>
  </si>
  <si>
    <t>inhibin beta-B [Source:MGI Symbol;Acc:MGI:96571]</t>
  </si>
  <si>
    <t>ITGAX</t>
  </si>
  <si>
    <t>NM_021334</t>
  </si>
  <si>
    <t>integrin alpha X [Source:MGI Symbol;Acc:MGI:96609]</t>
  </si>
  <si>
    <t>ITGB2</t>
  </si>
  <si>
    <t>NM_008404</t>
  </si>
  <si>
    <t>integrin beta 2 [Source:MGI Symbol;Acc:MGI:96611]</t>
  </si>
  <si>
    <t>KCNAB2</t>
  </si>
  <si>
    <t>NM_001252655</t>
  </si>
  <si>
    <t>potassium voltage-gated channel, shaker-related subfamily, beta member 2 [Source:MGI Symbol;Acc:MGI:109239]</t>
  </si>
  <si>
    <t>LRP11</t>
  </si>
  <si>
    <t>NM_172784</t>
  </si>
  <si>
    <t>low density lipoprotein receptor-related protein 11 [Source:MGI Symbol;Acc:MGI:2442989]</t>
  </si>
  <si>
    <t>MAGI2</t>
  </si>
  <si>
    <t>NM_015823</t>
  </si>
  <si>
    <t>membrane associated guanylate kinase, WW and PDZ domain containing 2 [Source:MGI Symbol;Acc:MGI:1354953]</t>
  </si>
  <si>
    <t>MAN2B2</t>
  </si>
  <si>
    <t>NM_008550</t>
  </si>
  <si>
    <t>mannosidase 2, alpha B2 [Source:MGI Symbol;Acc:MGI:1195262]</t>
  </si>
  <si>
    <t>MDK</t>
  </si>
  <si>
    <t>NM_010784</t>
  </si>
  <si>
    <t>midkine [Source:MGI Symbol;Acc:MGI:96949]</t>
  </si>
  <si>
    <t>MOGAT2</t>
  </si>
  <si>
    <t>NM_177448</t>
  </si>
  <si>
    <t>monoacylglycerol O-acyltransferase 2 [Source:MGI Symbol;Acc:MGI:2663253]</t>
  </si>
  <si>
    <t>MPEG1</t>
  </si>
  <si>
    <t>NM_010821</t>
  </si>
  <si>
    <t>macrophage expressed gene 1 [Source:MGI Symbol;Acc:MGI:1333743]</t>
  </si>
  <si>
    <t>MTHFD1L</t>
  </si>
  <si>
    <t>NM_001170786</t>
  </si>
  <si>
    <t>methylenetetrahydrofolate dehydrogenase (NADP+ dependent) 1-like [Source:MGI Symbol;Acc:MGI:1924836]</t>
  </si>
  <si>
    <t>MTTP</t>
  </si>
  <si>
    <t>NM_008642</t>
  </si>
  <si>
    <t>microsomal triglyceride transfer protein [Source:MGI Symbol;Acc:MGI:106926]</t>
  </si>
  <si>
    <t>MYO1F</t>
  </si>
  <si>
    <t>NM_053214</t>
  </si>
  <si>
    <t>myosin IF [Source:MGI Symbol;Acc:MGI:107711]</t>
  </si>
  <si>
    <t>MYRF</t>
  </si>
  <si>
    <t>NM_001033481</t>
  </si>
  <si>
    <t>myelin regulatory factor [Source:MGI Symbol;Acc:MGI:2684944]</t>
  </si>
  <si>
    <t>NAP1L5</t>
  </si>
  <si>
    <t>NM_021432</t>
  </si>
  <si>
    <t>nucleosome assembly protein 1-like 5 [Source:MGI Symbol;Acc:MGI:1923555]</t>
  </si>
  <si>
    <t>NAV2</t>
  </si>
  <si>
    <t>NM_175272</t>
  </si>
  <si>
    <t>neuron navigator 2 [Source:MGI Symbol;Acc:MGI:2183691]</t>
  </si>
  <si>
    <t>NEUROG2</t>
  </si>
  <si>
    <t>NM_009718</t>
  </si>
  <si>
    <t>neurogenin 2 [Source:MGI Symbol;Acc:MGI:109619]</t>
  </si>
  <si>
    <t>NKAIN1</t>
  </si>
  <si>
    <t>NM_025998</t>
  </si>
  <si>
    <t>Na+/K+ transporting ATPase interacting 1 [Source:MGI Symbol;Acc:MGI:1914399]</t>
  </si>
  <si>
    <t>NOX4</t>
  </si>
  <si>
    <t>NM_001285835</t>
  </si>
  <si>
    <t>NADPH oxidase 4 [Source:MGI Symbol;Acc:MGI:1354184]</t>
  </si>
  <si>
    <t>NPL</t>
  </si>
  <si>
    <t>NM_028749</t>
  </si>
  <si>
    <t>N-acetylneuraminate pyruvate lyase [Source:MGI Symbol;Acc:MGI:1921341]</t>
  </si>
  <si>
    <t>NRXN2</t>
  </si>
  <si>
    <t>NM_020253</t>
  </si>
  <si>
    <t>neurexin II [Source:MGI Symbol;Acc:MGI:1096362]</t>
  </si>
  <si>
    <t>OGDHL</t>
  </si>
  <si>
    <t>NM_001081130</t>
  </si>
  <si>
    <t>oxoglutarate dehydrogenase-like [Source:MGI Symbol;Acc:MGI:3616088]</t>
  </si>
  <si>
    <t>OLFM4</t>
  </si>
  <si>
    <t>NM_001351947</t>
  </si>
  <si>
    <t>olfactomedin 4 [Source:MGI Symbol;Acc:MGI:2685142]</t>
  </si>
  <si>
    <t>OSR2</t>
  </si>
  <si>
    <t>NM_054049</t>
  </si>
  <si>
    <t>odd-skipped related 2 [Source:MGI Symbol;Acc:MGI:1930813]</t>
  </si>
  <si>
    <t>P2RY6</t>
  </si>
  <si>
    <t>NM_183168</t>
  </si>
  <si>
    <t>pyrimidinergic receptor P2Y, G-protein coupled, 6 [Source:MGI Symbol;Acc:MGI:2673874]</t>
  </si>
  <si>
    <t>PER2</t>
  </si>
  <si>
    <t>NM_011066</t>
  </si>
  <si>
    <t>period circadian clock 2 [Source:MGI Symbol;Acc:MGI:1195265]</t>
  </si>
  <si>
    <t>PHGDH</t>
  </si>
  <si>
    <t>NM_016966</t>
  </si>
  <si>
    <t>3-phosphoglycerate dehydrogenase [Source:MGI Symbol;Acc:MGI:1355330]</t>
  </si>
  <si>
    <t>PKLR</t>
  </si>
  <si>
    <t>NM_001099779</t>
  </si>
  <si>
    <t>pyruvate kinase liver and red blood cell [Source:MGI Symbol;Acc:MGI:97604]</t>
  </si>
  <si>
    <t>PLA2G5</t>
  </si>
  <si>
    <t>NM_011110</t>
  </si>
  <si>
    <t>phospholipase A2, group V [Source:MGI Symbol;Acc:MGI:101899]</t>
  </si>
  <si>
    <t>PON3</t>
  </si>
  <si>
    <t>NM_173006</t>
  </si>
  <si>
    <t>paraoxonase 3 [Source:MGI Symbol;Acc:MGI:106686]</t>
  </si>
  <si>
    <t>PRDM5</t>
  </si>
  <si>
    <t>NM_027547</t>
  </si>
  <si>
    <t>PR domain containing 5 [Source:MGI Symbol;Acc:MGI:1918029]</t>
  </si>
  <si>
    <t>PRLR</t>
  </si>
  <si>
    <t>NM_011169</t>
  </si>
  <si>
    <t>prolactin receptor [Source:MGI Symbol;Acc:MGI:97763]</t>
  </si>
  <si>
    <t>PRNP</t>
  </si>
  <si>
    <t>NM_011170</t>
  </si>
  <si>
    <t>prion protein [Source:MGI Symbol;Acc:MGI:97769]</t>
  </si>
  <si>
    <t>PRODH2</t>
  </si>
  <si>
    <t>NM_019546</t>
  </si>
  <si>
    <t>proline dehydrogenase (oxidase) 2 [Source:MGI Symbol;Acc:MGI:1929093]</t>
  </si>
  <si>
    <t>PRR5L</t>
  </si>
  <si>
    <t>NM_001110849</t>
  </si>
  <si>
    <t>proline rich 5 like [Source:MGI Symbol;Acc:MGI:1919696]</t>
  </si>
  <si>
    <t>PSAT1</t>
  </si>
  <si>
    <t>NM_001205339</t>
  </si>
  <si>
    <t>phosphoserine aminotransferase 1 [Source:MGI Symbol;Acc:MGI:2183441]</t>
  </si>
  <si>
    <t>PTRH1</t>
  </si>
  <si>
    <t>NM_178595</t>
  </si>
  <si>
    <t>peptidyl-tRNA hydrolase 1 homolog [Source:MGI Symbol;Acc:MGI:1913779]</t>
  </si>
  <si>
    <t>PVALB</t>
  </si>
  <si>
    <t>NM_013645</t>
  </si>
  <si>
    <t>parvalbumin [Source:MGI Symbol;Acc:MGI:97821]</t>
  </si>
  <si>
    <t>RARRES2</t>
  </si>
  <si>
    <t>NM_027852</t>
  </si>
  <si>
    <t>retinoic acid receptor responder (tazarotene induced) 2 [Source:MGI Symbol;Acc:MGI:1918910]</t>
  </si>
  <si>
    <t>RNASE4</t>
  </si>
  <si>
    <t>NM_201239</t>
  </si>
  <si>
    <t>ribonuclease, RNase A family 4 [Source:MGI Symbol;Acc:MGI:1926217]</t>
  </si>
  <si>
    <t>SECTM1B</t>
  </si>
  <si>
    <t>NM_026907</t>
  </si>
  <si>
    <t>secreted and transmembrane 1B [Source:MGI Symbol;Acc:MGI:1929083]</t>
  </si>
  <si>
    <t>SFXN4</t>
  </si>
  <si>
    <t>NM_053198</t>
  </si>
  <si>
    <t>sideroflexin 4 [Source:MGI Symbol;Acc:MGI:2137680]</t>
  </si>
  <si>
    <t>SHISA7</t>
  </si>
  <si>
    <t>NM_172737</t>
  </si>
  <si>
    <t>shisa family member 7 [Source:MGI Symbol;Acc:MGI:3605641]</t>
  </si>
  <si>
    <t>SLC16A6</t>
  </si>
  <si>
    <t>NM_001029842</t>
  </si>
  <si>
    <t>solute carrier family 16 (monocarboxylic acid transporters), member 6 [Source:MGI Symbol;Acc:MGI:2144585]</t>
  </si>
  <si>
    <t>SLC17A4</t>
  </si>
  <si>
    <t>NM_177016</t>
  </si>
  <si>
    <t>solute carrier family 17 (sodium phosphate), member 4 [Source:MGI Symbol;Acc:MGI:2442850]</t>
  </si>
  <si>
    <t>SLC22A29</t>
  </si>
  <si>
    <t>NM_172776</t>
  </si>
  <si>
    <t>solute carrier family 22. member 29 [Source:MGI Symbol;Acc:MGI:3605624]</t>
  </si>
  <si>
    <t>SLC23A3</t>
  </si>
  <si>
    <t>NM_194333</t>
  </si>
  <si>
    <t>solute carrier family 23 (nucleobase transporters), member 3 [Source:MGI Symbol;Acc:MGI:104516]</t>
  </si>
  <si>
    <t>SLC34A3</t>
  </si>
  <si>
    <t>NM_080854</t>
  </si>
  <si>
    <t>solute carrier family 34 (sodium phosphate), member 3 [Source:MGI Symbol;Acc:MGI:2159410]</t>
  </si>
  <si>
    <t>SLC39A5</t>
  </si>
  <si>
    <t>NM_001136237</t>
  </si>
  <si>
    <t>solute carrier family 39 (metal ion transporter), member 5 [Source:MGI Symbol;Acc:MGI:1919336]</t>
  </si>
  <si>
    <t>SLC5A2</t>
  </si>
  <si>
    <t>NM_133254</t>
  </si>
  <si>
    <t>solute carrier family 5 (sodium/glucose cotransporter), member 2 [Source:MGI Symbol;Acc:MGI:2181411]</t>
  </si>
  <si>
    <t>SLC7A2</t>
  </si>
  <si>
    <t>NM_001044740</t>
  </si>
  <si>
    <t>solute carrier family 7 (cationic amino acid transporter, y+ system), member 2 [Source:MGI Symbol;Acc:MGI:99828]</t>
  </si>
  <si>
    <t>SLC7A7</t>
  </si>
  <si>
    <t>NM_001253680</t>
  </si>
  <si>
    <t>solute carrier family 7 (cationic amino acid transporter, y+ system), member 7 [Source:MGI Symbol;Acc:MGI:1337120]</t>
  </si>
  <si>
    <t>SLC7A8</t>
  </si>
  <si>
    <t>NM_016972</t>
  </si>
  <si>
    <t>solute carrier family 7 (cationic amino acid transporter, y+ system), member 8 [Source:MGI Symbol;Acc:MGI:1355323]</t>
  </si>
  <si>
    <t>SLITRK6</t>
  </si>
  <si>
    <t>NM_175499</t>
  </si>
  <si>
    <t>SLIT and NTRK-like family, member 6 [Source:MGI Symbol;Acc:MGI:2443198]</t>
  </si>
  <si>
    <t>SNHG11</t>
  </si>
  <si>
    <t>NM_175692</t>
  </si>
  <si>
    <t>small nucleolar RNA host gene 11 [Source:MGI Symbol;Acc:MGI:2441845]</t>
  </si>
  <si>
    <t>SPC25</t>
  </si>
  <si>
    <t>NM_001199124</t>
  </si>
  <si>
    <t>SPC25, NDC80 kinetochore complex component, homolog (S. cerevisiae) [Source:MGI Symbol;Acc:MGI:1913692]</t>
  </si>
  <si>
    <t>SPEG</t>
  </si>
  <si>
    <t>NM_007463</t>
  </si>
  <si>
    <t>SPEG complex locus [Source:MGI Symbol;Acc:MGI:109282]</t>
  </si>
  <si>
    <t>SPNS2</t>
  </si>
  <si>
    <t>NM_153060</t>
  </si>
  <si>
    <t>spinster homolog 2 [Source:MGI Symbol;Acc:MGI:2384936]</t>
  </si>
  <si>
    <t>SPNS3</t>
  </si>
  <si>
    <t>NM_029932</t>
  </si>
  <si>
    <t>spinster homolog 3 [Source:MGI Symbol;Acc:MGI:1924827]</t>
  </si>
  <si>
    <t>SPP2</t>
  </si>
  <si>
    <t>NM_029269</t>
  </si>
  <si>
    <t>secreted phosphoprotein 2 [Source:MGI Symbol;Acc:MGI:1922646]</t>
  </si>
  <si>
    <t>SPRY4</t>
  </si>
  <si>
    <t>NM_011898</t>
  </si>
  <si>
    <t>sprouty RTK signaling antagonist 4 [Source:MGI Symbol;Acc:MGI:1345144]</t>
  </si>
  <si>
    <t>STEAP1</t>
  </si>
  <si>
    <t>NM_027399</t>
  </si>
  <si>
    <t>six transmembrane epithelial antigen of the prostate 1 [Source:MGI Symbol;Acc:MGI:1917608]</t>
  </si>
  <si>
    <t>SV2A</t>
  </si>
  <si>
    <t>NM_022030</t>
  </si>
  <si>
    <t>synaptic vesicle glycoprotein 2 a [Source:MGI Symbol;Acc:MGI:1927139]</t>
  </si>
  <si>
    <t>TCF24</t>
  </si>
  <si>
    <t>NM_001285425</t>
  </si>
  <si>
    <t>transcription factor 24 [Source:MGI Symbol;Acc:MGI:3780500]</t>
  </si>
  <si>
    <t>TFPI</t>
  </si>
  <si>
    <t>NM_001177319</t>
  </si>
  <si>
    <t>tissue factor pathway inhibitor [Source:MGI Symbol;Acc:MGI:1095418]</t>
  </si>
  <si>
    <t>TFPI2</t>
  </si>
  <si>
    <t>NM_009364</t>
  </si>
  <si>
    <t>tissue factor pathway inhibitor 2 [Source:MGI Symbol;Acc:MGI:108543]</t>
  </si>
  <si>
    <t>TMEM252</t>
  </si>
  <si>
    <t>NM_183160</t>
  </si>
  <si>
    <t>transmembrane protein 252 [Source:MGI Symbol;Acc:MGI:3583948]</t>
  </si>
  <si>
    <t>TMEM86B</t>
  </si>
  <si>
    <t>NM_023440</t>
  </si>
  <si>
    <t>transmembrane protein 86B [Source:MGI Symbol;Acc:MGI:1915505]</t>
  </si>
  <si>
    <t>TNFAIP8</t>
  </si>
  <si>
    <t>NM_134131</t>
  </si>
  <si>
    <t>tumor necrosis factor, alpha-induced protein 8 [Source:MGI Symbol;Acc:MGI:2147191]</t>
  </si>
  <si>
    <t>TTR</t>
  </si>
  <si>
    <t>NM_013697</t>
  </si>
  <si>
    <t>transthyretin [Source:MGI Symbol;Acc:MGI:98865]</t>
  </si>
  <si>
    <t>UBXN10</t>
  </si>
  <si>
    <t>NM_178671</t>
  </si>
  <si>
    <t>UBX domain protein 10 [Source:MGI Symbol;Acc:MGI:2443123]</t>
  </si>
  <si>
    <t>UGT2B34</t>
  </si>
  <si>
    <t>NM_153598</t>
  </si>
  <si>
    <t>UDP glucuronosyltransferase 2 family, polypeptide B34 [Source:MGI Symbol;Acc:MGI:2140962]</t>
  </si>
  <si>
    <t>VCAM1</t>
  </si>
  <si>
    <t>NM_011693</t>
  </si>
  <si>
    <t>vascular cell adhesion molecule 1 [Source:MGI Symbol;Acc:MGI:98926]</t>
  </si>
  <si>
    <t>ZMYND15</t>
  </si>
  <si>
    <t>NM_001029929</t>
  </si>
  <si>
    <t>zinc finger, MYND-type containing 15 [Source:MGI Symbol;Acc:MGI:3603821]</t>
  </si>
  <si>
    <t>GO:0065008</t>
  </si>
  <si>
    <t>GO:0006638</t>
  </si>
  <si>
    <t>GO:0006639</t>
  </si>
  <si>
    <t>GO:0006641</t>
  </si>
  <si>
    <t>GO:0043113</t>
  </si>
  <si>
    <t>GO:0017144</t>
  </si>
  <si>
    <t>GO:0006629</t>
  </si>
  <si>
    <t>GO:0008202</t>
  </si>
  <si>
    <t>GO:0044281</t>
  </si>
  <si>
    <t>GO:0006082</t>
  </si>
  <si>
    <t>GO:0043436</t>
  </si>
  <si>
    <t>GO:0019752</t>
  </si>
  <si>
    <t>GO:0055085</t>
  </si>
  <si>
    <t>GO:0065005</t>
  </si>
  <si>
    <t>GO:0034377</t>
  </si>
  <si>
    <t>GO:1901605</t>
  </si>
  <si>
    <t>GO:0001941</t>
  </si>
  <si>
    <t>GO:0006820</t>
  </si>
  <si>
    <t>GO:0005576</t>
  </si>
  <si>
    <t>GO:0044421</t>
  </si>
  <si>
    <t>GO:0005615</t>
  </si>
  <si>
    <t>GO:0016491</t>
  </si>
  <si>
    <t>GO:0005215</t>
  </si>
  <si>
    <t>GO:0022857</t>
  </si>
  <si>
    <t>KEGG:04610</t>
  </si>
  <si>
    <t>KEGG:00260</t>
  </si>
  <si>
    <t>REAC:R-MMU-1430728</t>
  </si>
  <si>
    <t>REAC:R-MMU-8957275</t>
  </si>
  <si>
    <t>TF:M01709_1</t>
  </si>
  <si>
    <t>GO term</t>
  </si>
  <si>
    <t>Description</t>
  </si>
  <si>
    <t>P-value</t>
  </si>
  <si>
    <t>FDR q-value</t>
  </si>
  <si>
    <t xml:space="preserve">Enrichment (N, B, n, b) </t>
  </si>
  <si>
    <t>small molecule metabolic process</t>
  </si>
  <si>
    <t>6.63E-10</t>
  </si>
  <si>
    <t>3.24 (19958,1433,146,34)</t>
  </si>
  <si>
    <t>carboxylic acid metabolic process</t>
  </si>
  <si>
    <t>7.69E-9</t>
  </si>
  <si>
    <t>4.13 (19958,762,146,23)</t>
  </si>
  <si>
    <t>organic acid metabolic process</t>
  </si>
  <si>
    <t>8.01E-9</t>
  </si>
  <si>
    <t>3.95 (19958,830,146,24)</t>
  </si>
  <si>
    <t>oxoacid metabolic process</t>
  </si>
  <si>
    <t>2.03E-8</t>
  </si>
  <si>
    <t>3.92 (19958,803,146,23)</t>
  </si>
  <si>
    <t>lipid metabolic process</t>
  </si>
  <si>
    <t>4.13E-7</t>
  </si>
  <si>
    <t>3.20 (19958,1025,146,24)</t>
  </si>
  <si>
    <t>GO:0097118</t>
  </si>
  <si>
    <t>neuroligin clustering involved in postsynaptic membrane assembly</t>
  </si>
  <si>
    <t>1.53E-6</t>
  </si>
  <si>
    <t>102.52 (19958,4,146,3)</t>
  </si>
  <si>
    <t>receptor clustering</t>
  </si>
  <si>
    <t>2.13E-6</t>
  </si>
  <si>
    <t>15.77 (19958,52,146,6)</t>
  </si>
  <si>
    <t>drug metabolic process</t>
  </si>
  <si>
    <t>2.42E-6</t>
  </si>
  <si>
    <t>4.28 (19958,479,146,15)</t>
  </si>
  <si>
    <t>GO:0071827</t>
  </si>
  <si>
    <t>plasma lipoprotein particle organization</t>
  </si>
  <si>
    <t>2.85E-6</t>
  </si>
  <si>
    <t>22.05 (19958,31,146,5)</t>
  </si>
  <si>
    <t>GO:0046394</t>
  </si>
  <si>
    <t>carboxylic acid biosynthetic process</t>
  </si>
  <si>
    <t>3.08E-6</t>
  </si>
  <si>
    <t>5.85 (19958,257,146,11)</t>
  </si>
  <si>
    <t>GO:0016053</t>
  </si>
  <si>
    <t>organic acid biosynthetic process</t>
  </si>
  <si>
    <t>3.2E-6</t>
  </si>
  <si>
    <t>5.83 (19958,258,146,11)</t>
  </si>
  <si>
    <t>regulation of biological quality</t>
  </si>
  <si>
    <t>3.87E-6</t>
  </si>
  <si>
    <t>1.89 (19958,3468,146,48)</t>
  </si>
  <si>
    <t>steroid metabolic process</t>
  </si>
  <si>
    <t>4.4E-6</t>
  </si>
  <si>
    <t>6.33 (19958,216,146,10)</t>
  </si>
  <si>
    <t>GO:0071825</t>
  </si>
  <si>
    <t>protein-lipid complex subunit organization</t>
  </si>
  <si>
    <t>4.59E-6</t>
  </si>
  <si>
    <t>20.10 (19958,34,146,5)</t>
  </si>
  <si>
    <t>GO:0032787</t>
  </si>
  <si>
    <t>monocarboxylic acid metabolic process</t>
  </si>
  <si>
    <t>5.47E-6</t>
  </si>
  <si>
    <t>4.27 (19958,448,146,14)</t>
  </si>
  <si>
    <t>GO:0044283</t>
  </si>
  <si>
    <t>small molecule biosynthetic process</t>
  </si>
  <si>
    <t>6.7E-6</t>
  </si>
  <si>
    <t>4.20 (19958,456,146,14)</t>
  </si>
  <si>
    <t>plasma lipoprotein particle assembly</t>
  </si>
  <si>
    <t>7.76E-6</t>
  </si>
  <si>
    <t>30.38 (19958,18,146,4)</t>
  </si>
  <si>
    <t>GO:0050896</t>
  </si>
  <si>
    <t>response to stimulus</t>
  </si>
  <si>
    <t>7.94E-6</t>
  </si>
  <si>
    <t>1.71 (19958,4562,146,57)</t>
  </si>
  <si>
    <t>GO:0043062</t>
  </si>
  <si>
    <t>extracellular structure organization</t>
  </si>
  <si>
    <t>1.24E-5</t>
  </si>
  <si>
    <t>5.63 (19958,243,146,10)</t>
  </si>
  <si>
    <t>protein-lipid complex assembly</t>
  </si>
  <si>
    <t>1.49E-5</t>
  </si>
  <si>
    <t>26.04 (19958,21,146,4)</t>
  </si>
  <si>
    <t>GO:0044255</t>
  </si>
  <si>
    <t>cellular lipid metabolic process</t>
  </si>
  <si>
    <t>1.54E-5</t>
  </si>
  <si>
    <t>3.17 (19958,777,146,18)</t>
  </si>
  <si>
    <t>acylglycerol metabolic process</t>
  </si>
  <si>
    <t>4.02E-5</t>
  </si>
  <si>
    <t>9.54 (19958,86,146,6)</t>
  </si>
  <si>
    <t>neutral lipid metabolic process</t>
  </si>
  <si>
    <t>4.58E-5</t>
  </si>
  <si>
    <t>9.32 (19958,88,146,6)</t>
  </si>
  <si>
    <t>alpha-amino acid metabolic process</t>
  </si>
  <si>
    <t>6.4E-5</t>
  </si>
  <si>
    <t>5.94 (19958,184,146,8)</t>
  </si>
  <si>
    <t>GO:0009605</t>
  </si>
  <si>
    <t>response to external stimulus</t>
  </si>
  <si>
    <t>6.8E-5</t>
  </si>
  <si>
    <t>2.42 (19958,1297,146,23)</t>
  </si>
  <si>
    <t>transmembrane transport</t>
  </si>
  <si>
    <t>6.86E-5</t>
  </si>
  <si>
    <t>2.83 (19958,871,146,18)</t>
  </si>
  <si>
    <t>anion transport</t>
  </si>
  <si>
    <t>8.75E-5</t>
  </si>
  <si>
    <t>3.77 (19958,435,146,12)</t>
  </si>
  <si>
    <t>triglyceride metabolic process</t>
  </si>
  <si>
    <t>9.77E-5</t>
  </si>
  <si>
    <t>10.85 (19958,63,146,5)</t>
  </si>
  <si>
    <t>GO:1901615</t>
  </si>
  <si>
    <t>organic hydroxy compound metabolic process</t>
  </si>
  <si>
    <t>1.01E-4</t>
  </si>
  <si>
    <t>4.01 (19958,375,146,11)</t>
  </si>
  <si>
    <t>GO:0006544</t>
  </si>
  <si>
    <t>glycine metabolic process</t>
  </si>
  <si>
    <t>1.04E-4</t>
  </si>
  <si>
    <t>31.55 (19958,13,146,3)</t>
  </si>
  <si>
    <t>GO:0055114</t>
  </si>
  <si>
    <t>oxidation-reduction process</t>
  </si>
  <si>
    <t>1.11E-4</t>
  </si>
  <si>
    <t>2.82 (19958,823,146,17)</t>
  </si>
  <si>
    <t>GO:0006811</t>
  </si>
  <si>
    <t>ion transport</t>
  </si>
  <si>
    <t>1.57E-4</t>
  </si>
  <si>
    <t>2.48 (19958,1102,146,20)</t>
  </si>
  <si>
    <t>GO:0001505</t>
  </si>
  <si>
    <t>regulation of neurotransmitter levels</t>
  </si>
  <si>
    <t>1.66E-4</t>
  </si>
  <si>
    <t>4.13 (19958,331,146,10)</t>
  </si>
  <si>
    <t>GO:0009069</t>
  </si>
  <si>
    <t>serine family amino acid metabolic process</t>
  </si>
  <si>
    <t>1.85E-4</t>
  </si>
  <si>
    <t>14.02 (19958,39,146,4)</t>
  </si>
  <si>
    <t>GO:0007638</t>
  </si>
  <si>
    <t>mechanosensory behavior</t>
  </si>
  <si>
    <t>25.63 (19958,16,146,3)</t>
  </si>
  <si>
    <t>GO:0042133</t>
  </si>
  <si>
    <t>neurotransmitter metabolic process</t>
  </si>
  <si>
    <t>2.38E-4</t>
  </si>
  <si>
    <t>8.99 (19958,76,146,5)</t>
  </si>
  <si>
    <t>GO:0009070</t>
  </si>
  <si>
    <t>serine family amino acid biosynthetic process</t>
  </si>
  <si>
    <t>2.42E-4</t>
  </si>
  <si>
    <t>24.12 (19958,17,146,3)</t>
  </si>
  <si>
    <t>GO:0006564</t>
  </si>
  <si>
    <t>L-serine biosynthetic process</t>
  </si>
  <si>
    <t>3.16E-4</t>
  </si>
  <si>
    <t>68.35 (19958,4,146,2)</t>
  </si>
  <si>
    <t>GO:0042632</t>
  </si>
  <si>
    <t>cholesterol homeostasis</t>
  </si>
  <si>
    <t>3.21E-4</t>
  </si>
  <si>
    <t>8.44 (19958,81,146,5)</t>
  </si>
  <si>
    <t>GO:0055092</t>
  </si>
  <si>
    <t>sterol homeostasis</t>
  </si>
  <si>
    <t>3.39E-4</t>
  </si>
  <si>
    <t>8.34 (19958,82,146,5)</t>
  </si>
  <si>
    <t>GO:0042221</t>
  </si>
  <si>
    <t>response to chemical</t>
  </si>
  <si>
    <t>3.43E-4</t>
  </si>
  <si>
    <t>1.84 (19958,2451,146,33)</t>
  </si>
  <si>
    <t>GO:0051668</t>
  </si>
  <si>
    <t>localization within membrane</t>
  </si>
  <si>
    <t>4.6E-4</t>
  </si>
  <si>
    <t>6.12 (19958,134,146,6)</t>
  </si>
  <si>
    <t>GO:1901626</t>
  </si>
  <si>
    <t>regulation of postsynaptic membrane organization</t>
  </si>
  <si>
    <t>4.63E-4</t>
  </si>
  <si>
    <t>19.53 (19958,21,146,3)</t>
  </si>
  <si>
    <t>GO:0031667</t>
  </si>
  <si>
    <t>response to nutrient levels</t>
  </si>
  <si>
    <t>4.72E-4</t>
  </si>
  <si>
    <t>3.97 (19958,310,146,9)</t>
  </si>
  <si>
    <t>GO:0048878</t>
  </si>
  <si>
    <t>chemical homeostasis</t>
  </si>
  <si>
    <t>4.88E-4</t>
  </si>
  <si>
    <t>2.41 (19958,1022,146,18)</t>
  </si>
  <si>
    <t>GO:0006520</t>
  </si>
  <si>
    <t>cellular amino acid metabolic process</t>
  </si>
  <si>
    <t>5.04E-4</t>
  </si>
  <si>
    <t>4.39 (19958,249,146,8)</t>
  </si>
  <si>
    <t>GO:0016054</t>
  </si>
  <si>
    <t>organic acid catabolic process</t>
  </si>
  <si>
    <t>5.05E-4</t>
  </si>
  <si>
    <t>5.04 (19958,190,146,7)</t>
  </si>
  <si>
    <t>GO:0046395</t>
  </si>
  <si>
    <t>carboxylic acid catabolic process</t>
  </si>
  <si>
    <t>GO:0051179</t>
  </si>
  <si>
    <t>localization</t>
  </si>
  <si>
    <t>5.16E-4</t>
  </si>
  <si>
    <t>1.62 (19958,3722,146,44)</t>
  </si>
  <si>
    <t>GO:0016042</t>
  </si>
  <si>
    <t>lipid catabolic process</t>
  </si>
  <si>
    <t>5.31E-4</t>
  </si>
  <si>
    <t>4.36 (19958,251,146,8)</t>
  </si>
  <si>
    <t>GO:0060384</t>
  </si>
  <si>
    <t>innervation</t>
  </si>
  <si>
    <t>5.33E-4</t>
  </si>
  <si>
    <t>18.64 (19958,22,146,3)</t>
  </si>
  <si>
    <t>GO:0008152</t>
  </si>
  <si>
    <t>metabolic process</t>
  </si>
  <si>
    <t>6.08E-4</t>
  </si>
  <si>
    <t>1.38 (19958,6916,146,70)</t>
  </si>
  <si>
    <t>GO:0050807</t>
  </si>
  <si>
    <t>regulation of synapse organization</t>
  </si>
  <si>
    <t>6.69E-4</t>
  </si>
  <si>
    <t>4.21 (19958,260,146,8)</t>
  </si>
  <si>
    <t>GO:0042592</t>
  </si>
  <si>
    <t>homeostatic process</t>
  </si>
  <si>
    <t>7.37E-4</t>
  </si>
  <si>
    <t>2.10 (19958,1433,146,22)</t>
  </si>
  <si>
    <t>GO:1901607</t>
  </si>
  <si>
    <t>alpha-amino acid biosynthetic process</t>
  </si>
  <si>
    <t>8.03E-4</t>
  </si>
  <si>
    <t>9.59 (19958,57,146,4)</t>
  </si>
  <si>
    <t>GO:0015711</t>
  </si>
  <si>
    <t>organic anion transport</t>
  </si>
  <si>
    <t>3.68 (19958,334,146,9)</t>
  </si>
  <si>
    <t>GO:0009991</t>
  </si>
  <si>
    <t>response to extracellular stimulus</t>
  </si>
  <si>
    <t>8.21E-4</t>
  </si>
  <si>
    <t>3.67 (19958,335,146,9)</t>
  </si>
  <si>
    <t>GO:0046486</t>
  </si>
  <si>
    <t>glycerolipid metabolic process</t>
  </si>
  <si>
    <t>9.17E-4</t>
  </si>
  <si>
    <t>4.01 (19958,273,146,8)</t>
  </si>
  <si>
    <t>GO:0008203</t>
  </si>
  <si>
    <t>cholesterol metabolic process</t>
  </si>
  <si>
    <t>9.63E-4</t>
  </si>
  <si>
    <t>6.64 (19958,103,146,5)</t>
  </si>
  <si>
    <t>GO:0008652</t>
  </si>
  <si>
    <t>cellular amino acid biosynthetic process</t>
  </si>
  <si>
    <t>9.75E-4</t>
  </si>
  <si>
    <t>9.11 (19958,60,146,4)</t>
  </si>
  <si>
    <t>O term</t>
  </si>
  <si>
    <t>transporter activity</t>
  </si>
  <si>
    <t>2.63 (19958,1145,146,22)</t>
  </si>
  <si>
    <t>oxidoreductase activity</t>
  </si>
  <si>
    <t>3.12 (19958,746,146,17)</t>
  </si>
  <si>
    <t>GO:0052689</t>
  </si>
  <si>
    <t>carboxylic ester hydrolase activity</t>
  </si>
  <si>
    <t>6.93 (19958,138,146,7)</t>
  </si>
  <si>
    <t>transmembrane transporter activity</t>
  </si>
  <si>
    <t>2.64 (19958,985,146,19)</t>
  </si>
  <si>
    <t>GO:0004771</t>
  </si>
  <si>
    <t>sterol esterase activity</t>
  </si>
  <si>
    <t>29.29 (19958,14,146,3)</t>
  </si>
  <si>
    <t>GO:0003824</t>
  </si>
  <si>
    <t>catalytic activity</t>
  </si>
  <si>
    <t>1.48 (19958,5550,146,60)</t>
  </si>
  <si>
    <t>GO:0016769</t>
  </si>
  <si>
    <t>transferase activity, transferring nitrogenous groups</t>
  </si>
  <si>
    <t>17.09 (19958,24,146,3)</t>
  </si>
  <si>
    <t>GO:0004806</t>
  </si>
  <si>
    <t>triglyceride lipase activity</t>
  </si>
  <si>
    <t>15.19 (19958,27,146,3)</t>
  </si>
  <si>
    <t>extracellular space</t>
  </si>
  <si>
    <t>3.17 (19958,1421,146,33)</t>
  </si>
  <si>
    <t>extracellular region part</t>
  </si>
  <si>
    <t>2.78 (19958,1722,146,35)</t>
  </si>
  <si>
    <t>extracellular region</t>
  </si>
  <si>
    <t>2.63 (19958,1612,146,31)</t>
  </si>
  <si>
    <t>GO:0016020</t>
  </si>
  <si>
    <t>membrane</t>
  </si>
  <si>
    <t>1.38 (19958,7437,146,75)</t>
  </si>
  <si>
    <t>GO:0098590</t>
  </si>
  <si>
    <t>plasma membrane region</t>
  </si>
  <si>
    <t>2.35 (19958,1045,146,18)</t>
  </si>
  <si>
    <t>GO:0009986</t>
  </si>
  <si>
    <t>cell surface</t>
  </si>
  <si>
    <t>2.81 (19958,633,146,13)</t>
  </si>
  <si>
    <t>GO:0044459</t>
  </si>
  <si>
    <t>plasma membrane part</t>
  </si>
  <si>
    <t>1.72 (19958,2708,146,34)</t>
  </si>
  <si>
    <t>Matrix ID</t>
  </si>
  <si>
    <t>Matrix Name</t>
  </si>
  <si>
    <t>MA0065.2</t>
  </si>
  <si>
    <t>Pparg::Rxra</t>
  </si>
  <si>
    <t>MA0484.1</t>
  </si>
  <si>
    <t>HNF4G</t>
  </si>
  <si>
    <t>MA1148.1</t>
  </si>
  <si>
    <t>PPARA::RXRA</t>
  </si>
  <si>
    <t>0.000118926</t>
  </si>
  <si>
    <t>MA0504.1</t>
  </si>
  <si>
    <t>NR2C2</t>
  </si>
  <si>
    <t>0.000132534</t>
  </si>
  <si>
    <t>MA0528.1</t>
  </si>
  <si>
    <t>ZNF263</t>
  </si>
  <si>
    <t>0.000368608</t>
  </si>
  <si>
    <t>MA0677.1</t>
  </si>
  <si>
    <t>Nr2f6</t>
  </si>
  <si>
    <t>0.000422597</t>
  </si>
  <si>
    <t>MA0738.1</t>
  </si>
  <si>
    <t>HIC2</t>
  </si>
  <si>
    <t>0.000603035</t>
  </si>
  <si>
    <t>MA0855.1</t>
  </si>
  <si>
    <t>RXRB</t>
  </si>
  <si>
    <t>0.000632717</t>
  </si>
  <si>
    <t>MA0512.2</t>
  </si>
  <si>
    <t>Rxra</t>
  </si>
  <si>
    <t>0.000667941</t>
  </si>
  <si>
    <t>source</t>
  </si>
  <si>
    <t>term_name</t>
  </si>
  <si>
    <t>term_id</t>
  </si>
  <si>
    <t>adjusted_p_value</t>
  </si>
  <si>
    <t>negative_log10_of_adjusted_p_value</t>
  </si>
  <si>
    <t>term_size</t>
  </si>
  <si>
    <t>query_size</t>
  </si>
  <si>
    <t>intersection_size</t>
  </si>
  <si>
    <t>effective_domain_size</t>
  </si>
  <si>
    <t>GO:MF</t>
  </si>
  <si>
    <t>ISO,IEA</t>
  </si>
  <si>
    <t>IEA</t>
  </si>
  <si>
    <t>IDA,ISO,IBA,IEA</t>
  </si>
  <si>
    <t>IDA,IMP,IGI,ISO,TAS,IEA</t>
  </si>
  <si>
    <t>IMP,ISS,ISO,IEA</t>
  </si>
  <si>
    <t>IDA,ISS,ISO,IBA,IEA</t>
  </si>
  <si>
    <t>IBA,IEA</t>
  </si>
  <si>
    <t>IBA,TAS,IEA</t>
  </si>
  <si>
    <t>ISO,IBA,IEA</t>
  </si>
  <si>
    <t>IMP,ISO,IBA,IEA</t>
  </si>
  <si>
    <t>IMP,IBA,IEA</t>
  </si>
  <si>
    <t>IDA,ISO,ISA,IBA,IEA</t>
  </si>
  <si>
    <t>IDA</t>
  </si>
  <si>
    <t>IDA,IBA,IEA</t>
  </si>
  <si>
    <t>IMP,ISO,IEA</t>
  </si>
  <si>
    <t>IDA,IMP,ISO,TAS,IEA</t>
  </si>
  <si>
    <t>ISS,ISO,IBA,IEA</t>
  </si>
  <si>
    <t>ISS,ISO,IEA</t>
  </si>
  <si>
    <t>ISO,IBA,TAS,IEA</t>
  </si>
  <si>
    <t>IDA,IMP,ISO,IBA,TAS,IEA</t>
  </si>
  <si>
    <t>IDA,ISO,IBA</t>
  </si>
  <si>
    <t>IBA</t>
  </si>
  <si>
    <t>GO:BP</t>
  </si>
  <si>
    <t>IDA,ISS,ISO,IEA</t>
  </si>
  <si>
    <t>IDA,ISO,TAS</t>
  </si>
  <si>
    <t>IDA,IEA</t>
  </si>
  <si>
    <t>ISS,ISO</t>
  </si>
  <si>
    <t>TAS,IEA</t>
  </si>
  <si>
    <t>IMP,IEA</t>
  </si>
  <si>
    <t>IMP,IBA</t>
  </si>
  <si>
    <t>IDA,ISO</t>
  </si>
  <si>
    <t>IMP</t>
  </si>
  <si>
    <t>IDA,IMP,IGI,ISO,IBA,IEA</t>
  </si>
  <si>
    <t>IMP,IGI</t>
  </si>
  <si>
    <t>IMP,IGI,ISO,IBA,IEA</t>
  </si>
  <si>
    <t>ISO</t>
  </si>
  <si>
    <t>IMP,ISS,ISO</t>
  </si>
  <si>
    <t>IDA,IMP,ISO,IEA</t>
  </si>
  <si>
    <t>IMP,IEP</t>
  </si>
  <si>
    <t>IGI</t>
  </si>
  <si>
    <t>IGI,ISO,TAS,IEA</t>
  </si>
  <si>
    <t>IBA,TAS</t>
  </si>
  <si>
    <t>postsynaptic membrane organization</t>
  </si>
  <si>
    <t>IDA,ISO,IEA</t>
  </si>
  <si>
    <t>IMP,ISS,ISO,IBA,IEA</t>
  </si>
  <si>
    <t>IGI,ISO,IEA</t>
  </si>
  <si>
    <t>NAS</t>
  </si>
  <si>
    <t>IGI,ISO,IBA,IEA</t>
  </si>
  <si>
    <t>IDA,ISS,ISO</t>
  </si>
  <si>
    <t>ISO,NAS,IEA</t>
  </si>
  <si>
    <t>IDA,ISO,IBA,NAS,IEA</t>
  </si>
  <si>
    <t>IMP,ISO</t>
  </si>
  <si>
    <t>IDA,IMP</t>
  </si>
  <si>
    <t>GO:CC</t>
  </si>
  <si>
    <t>ISO,IBA</t>
  </si>
  <si>
    <t>IDA,HDA,ISO,IEA</t>
  </si>
  <si>
    <t>HDA,IBA</t>
  </si>
  <si>
    <t>IDA,HDA,ISO,IBA,IEA</t>
  </si>
  <si>
    <t>IDA,HDA,IBA</t>
  </si>
  <si>
    <t>HDA,IEA</t>
  </si>
  <si>
    <t>HDA,ISO,IBA</t>
  </si>
  <si>
    <t>HDA</t>
  </si>
  <si>
    <t>HDA,ISO,IBA,IEA</t>
  </si>
  <si>
    <t>IDA,ISO,IBA,TAS,IEA</t>
  </si>
  <si>
    <t>IDA,HDA,IBA,IEA</t>
  </si>
  <si>
    <t>HDA,IBA,IEA</t>
  </si>
  <si>
    <t>HDA,TAS,IEA</t>
  </si>
  <si>
    <t>HDA,ISO,IBA,TAS,IEA</t>
  </si>
  <si>
    <t>KEGG</t>
  </si>
  <si>
    <t>Complement and coagulation cascades</t>
  </si>
  <si>
    <t>Glycine, serine and threonine metabolism</t>
  </si>
  <si>
    <t>REAC</t>
  </si>
  <si>
    <t>Post-translational protein phosphorylation</t>
  </si>
  <si>
    <t>Metabolism</t>
  </si>
  <si>
    <t>TF</t>
  </si>
  <si>
    <t>Factor: MAFA; motif: TCAGCAN; match class: 1</t>
  </si>
  <si>
    <t>CORUM</t>
  </si>
  <si>
    <t>Prnp homodimer complex</t>
  </si>
  <si>
    <t>CORUM:2008</t>
  </si>
  <si>
    <t>HP</t>
  </si>
  <si>
    <t>Osteomalacia</t>
  </si>
  <si>
    <t>HP:0002749</t>
  </si>
  <si>
    <t>Enrichment</t>
  </si>
  <si>
    <t>Thresholds: Cohen_d &gt;|2| &amp; FPM &gt;5 &amp; FC &gt;|1.5|</t>
  </si>
  <si>
    <t>promoter region [-950 +50]</t>
  </si>
  <si>
    <t>kidney</t>
  </si>
  <si>
    <t>WT_SFD-mean</t>
  </si>
  <si>
    <t>WT_SFD-sd</t>
  </si>
  <si>
    <t>WT_HFD-mean</t>
  </si>
  <si>
    <t>WT_HFD_sd</t>
  </si>
  <si>
    <t>No enrichment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</si>
</sst>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1" applyBorder="1" applyAlignment="1">
      <alignment vertical="center" wrapText="1"/>
    </xf>
    <xf numFmtId="11" fontId="0" fillId="0" borderId="1" xfId="0" applyNumberFormat="1" applyBorder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11" fontId="0" fillId="0" borderId="0" xfId="0" applyNumberFormat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2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2019_16-26-04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391886</xdr:colOff>
      <xdr:row>36</xdr:row>
      <xdr:rowOff>108858</xdr:rowOff>
    </xdr:from>
    <xdr:to>
      <xdr:col>6</xdr:col>
      <xdr:colOff>277416</xdr:colOff>
      <xdr:row>57</xdr:row>
      <xdr:rowOff>105789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886" y="6770915"/>
          <a:ext cx="9399644" cy="3883131"/>
        </a:xfrm>
        <a:prstGeom prst="rect">
          <a:avLst/>
        </a:prstGeom>
        <a:ln w="19050">
          <a:solidFill>
            <a:schemeClr val="bg1">
              <a:lumMod val="65000"/>
            </a:schemeClr>
          </a:solidFill>
        </a:ln>
      </xdr:spPr>
    </xdr:pic>
    <xdr:clientData/>
  </xdr:twoCellAnchor>
</xdr:wsDr>
</file>

<file path=xl/queryTables/queryTable1.xml><?xml version="1.0" encoding="utf-8"?>
<queryTable xmlns="http://schemas.openxmlformats.org/spreadsheetml/2006/main" name="gProfiler_mmusculus_7.4.2019_16-26-26__evidencecodes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godatabase.org/cgi-bin/amigo/go.cgi?query=GO:0046394&amp;view=details" TargetMode="External"/><Relationship Id="rId18" Type="http://schemas.openxmlformats.org/officeDocument/2006/relationships/hyperlink" Target="http://www.godatabase.org/cgi-bin/amigo/go.cgi?query=GO:0032787&amp;view=details" TargetMode="External"/><Relationship Id="rId26" Type="http://schemas.openxmlformats.org/officeDocument/2006/relationships/hyperlink" Target="http://www.godatabase.org/cgi-bin/amigo/go.cgi?query=GO:0006638&amp;view=details" TargetMode="External"/><Relationship Id="rId39" Type="http://schemas.openxmlformats.org/officeDocument/2006/relationships/hyperlink" Target="http://www.godatabase.org/cgi-bin/amigo/go.cgi?query=GO:0042133&amp;view=details" TargetMode="External"/><Relationship Id="rId21" Type="http://schemas.openxmlformats.org/officeDocument/2006/relationships/hyperlink" Target="http://www.godatabase.org/cgi-bin/amigo/go.cgi?query=GO:0050896&amp;view=details" TargetMode="External"/><Relationship Id="rId34" Type="http://schemas.openxmlformats.org/officeDocument/2006/relationships/hyperlink" Target="http://www.godatabase.org/cgi-bin/amigo/go.cgi?query=GO:0055114&amp;view=details" TargetMode="External"/><Relationship Id="rId42" Type="http://schemas.openxmlformats.org/officeDocument/2006/relationships/hyperlink" Target="http://www.godatabase.org/cgi-bin/amigo/go.cgi?query=GO:0042632&amp;view=details" TargetMode="External"/><Relationship Id="rId47" Type="http://schemas.openxmlformats.org/officeDocument/2006/relationships/hyperlink" Target="http://www.godatabase.org/cgi-bin/amigo/go.cgi?query=GO:0031667&amp;view=details" TargetMode="External"/><Relationship Id="rId50" Type="http://schemas.openxmlformats.org/officeDocument/2006/relationships/hyperlink" Target="http://www.godatabase.org/cgi-bin/amigo/go.cgi?query=GO:0016054&amp;view=details" TargetMode="External"/><Relationship Id="rId55" Type="http://schemas.openxmlformats.org/officeDocument/2006/relationships/hyperlink" Target="http://www.godatabase.org/cgi-bin/amigo/go.cgi?query=GO:0008152&amp;view=details" TargetMode="External"/><Relationship Id="rId63" Type="http://schemas.openxmlformats.org/officeDocument/2006/relationships/hyperlink" Target="http://www.godatabase.org/cgi-bin/amigo/go.cgi?query=GO:0008652&amp;view=details" TargetMode="External"/><Relationship Id="rId7" Type="http://schemas.openxmlformats.org/officeDocument/2006/relationships/hyperlink" Target="http://www.godatabase.org/cgi-bin/amigo/go.cgi?query=GO:0043436&amp;view=details" TargetMode="External"/><Relationship Id="rId2" Type="http://schemas.openxmlformats.org/officeDocument/2006/relationships/hyperlink" Target="http://cbl-gorilla.cs.technion.ac.il/GOrilla/simjy5kb/GOResultsPROCESS.html" TargetMode="External"/><Relationship Id="rId16" Type="http://schemas.openxmlformats.org/officeDocument/2006/relationships/hyperlink" Target="http://www.godatabase.org/cgi-bin/amigo/go.cgi?query=GO:0008202&amp;view=details" TargetMode="External"/><Relationship Id="rId20" Type="http://schemas.openxmlformats.org/officeDocument/2006/relationships/hyperlink" Target="http://www.godatabase.org/cgi-bin/amigo/go.cgi?query=GO:0034377&amp;view=details" TargetMode="External"/><Relationship Id="rId29" Type="http://schemas.openxmlformats.org/officeDocument/2006/relationships/hyperlink" Target="http://www.godatabase.org/cgi-bin/amigo/go.cgi?query=GO:0055085&amp;view=details" TargetMode="External"/><Relationship Id="rId41" Type="http://schemas.openxmlformats.org/officeDocument/2006/relationships/hyperlink" Target="http://www.godatabase.org/cgi-bin/amigo/go.cgi?query=GO:0006564&amp;view=details" TargetMode="External"/><Relationship Id="rId54" Type="http://schemas.openxmlformats.org/officeDocument/2006/relationships/hyperlink" Target="http://www.godatabase.org/cgi-bin/amigo/go.cgi?query=GO:0060384&amp;view=details" TargetMode="External"/><Relationship Id="rId62" Type="http://schemas.openxmlformats.org/officeDocument/2006/relationships/hyperlink" Target="http://www.godatabase.org/cgi-bin/amigo/go.cgi?query=GO:0008203&amp;view=details" TargetMode="External"/><Relationship Id="rId1" Type="http://schemas.openxmlformats.org/officeDocument/2006/relationships/hyperlink" Target="http://cbl-gorilla.cs.technion.ac.il/GOrilla/simjy5kb/GOResultsPROCESS.html" TargetMode="External"/><Relationship Id="rId6" Type="http://schemas.openxmlformats.org/officeDocument/2006/relationships/hyperlink" Target="http://www.godatabase.org/cgi-bin/amigo/go.cgi?query=GO:0006082&amp;view=details" TargetMode="External"/><Relationship Id="rId11" Type="http://schemas.openxmlformats.org/officeDocument/2006/relationships/hyperlink" Target="http://www.godatabase.org/cgi-bin/amigo/go.cgi?query=GO:0017144&amp;view=details" TargetMode="External"/><Relationship Id="rId24" Type="http://schemas.openxmlformats.org/officeDocument/2006/relationships/hyperlink" Target="http://www.godatabase.org/cgi-bin/amigo/go.cgi?query=GO:0044255&amp;view=details" TargetMode="External"/><Relationship Id="rId32" Type="http://schemas.openxmlformats.org/officeDocument/2006/relationships/hyperlink" Target="http://www.godatabase.org/cgi-bin/amigo/go.cgi?query=GO:1901615&amp;view=details" TargetMode="External"/><Relationship Id="rId37" Type="http://schemas.openxmlformats.org/officeDocument/2006/relationships/hyperlink" Target="http://www.godatabase.org/cgi-bin/amigo/go.cgi?query=GO:0009069&amp;view=details" TargetMode="External"/><Relationship Id="rId40" Type="http://schemas.openxmlformats.org/officeDocument/2006/relationships/hyperlink" Target="http://www.godatabase.org/cgi-bin/amigo/go.cgi?query=GO:0009070&amp;view=details" TargetMode="External"/><Relationship Id="rId45" Type="http://schemas.openxmlformats.org/officeDocument/2006/relationships/hyperlink" Target="http://www.godatabase.org/cgi-bin/amigo/go.cgi?query=GO:0051668&amp;view=details" TargetMode="External"/><Relationship Id="rId53" Type="http://schemas.openxmlformats.org/officeDocument/2006/relationships/hyperlink" Target="http://www.godatabase.org/cgi-bin/amigo/go.cgi?query=GO:0016042&amp;view=details" TargetMode="External"/><Relationship Id="rId58" Type="http://schemas.openxmlformats.org/officeDocument/2006/relationships/hyperlink" Target="http://www.godatabase.org/cgi-bin/amigo/go.cgi?query=GO:1901607&amp;view=details" TargetMode="External"/><Relationship Id="rId5" Type="http://schemas.openxmlformats.org/officeDocument/2006/relationships/hyperlink" Target="http://www.godatabase.org/cgi-bin/amigo/go.cgi?query=GO:0019752&amp;view=details" TargetMode="External"/><Relationship Id="rId15" Type="http://schemas.openxmlformats.org/officeDocument/2006/relationships/hyperlink" Target="http://www.godatabase.org/cgi-bin/amigo/go.cgi?query=GO:0065008&amp;view=details" TargetMode="External"/><Relationship Id="rId23" Type="http://schemas.openxmlformats.org/officeDocument/2006/relationships/hyperlink" Target="http://www.godatabase.org/cgi-bin/amigo/go.cgi?query=GO:0065005&amp;view=details" TargetMode="External"/><Relationship Id="rId28" Type="http://schemas.openxmlformats.org/officeDocument/2006/relationships/hyperlink" Target="http://www.godatabase.org/cgi-bin/amigo/go.cgi?query=GO:0009605&amp;view=details" TargetMode="External"/><Relationship Id="rId36" Type="http://schemas.openxmlformats.org/officeDocument/2006/relationships/hyperlink" Target="http://www.godatabase.org/cgi-bin/amigo/go.cgi?query=GO:0001505&amp;view=details" TargetMode="External"/><Relationship Id="rId49" Type="http://schemas.openxmlformats.org/officeDocument/2006/relationships/hyperlink" Target="http://www.godatabase.org/cgi-bin/amigo/go.cgi?query=GO:0006520&amp;view=details" TargetMode="External"/><Relationship Id="rId57" Type="http://schemas.openxmlformats.org/officeDocument/2006/relationships/hyperlink" Target="http://www.godatabase.org/cgi-bin/amigo/go.cgi?query=GO:0042592&amp;view=details" TargetMode="External"/><Relationship Id="rId61" Type="http://schemas.openxmlformats.org/officeDocument/2006/relationships/hyperlink" Target="http://www.godatabase.org/cgi-bin/amigo/go.cgi?query=GO:0046486&amp;view=details" TargetMode="External"/><Relationship Id="rId10" Type="http://schemas.openxmlformats.org/officeDocument/2006/relationships/hyperlink" Target="http://www.godatabase.org/cgi-bin/amigo/go.cgi?query=GO:0043113&amp;view=details" TargetMode="External"/><Relationship Id="rId19" Type="http://schemas.openxmlformats.org/officeDocument/2006/relationships/hyperlink" Target="http://www.godatabase.org/cgi-bin/amigo/go.cgi?query=GO:0044283&amp;view=details" TargetMode="External"/><Relationship Id="rId31" Type="http://schemas.openxmlformats.org/officeDocument/2006/relationships/hyperlink" Target="http://www.godatabase.org/cgi-bin/amigo/go.cgi?query=GO:0006641&amp;view=details" TargetMode="External"/><Relationship Id="rId44" Type="http://schemas.openxmlformats.org/officeDocument/2006/relationships/hyperlink" Target="http://www.godatabase.org/cgi-bin/amigo/go.cgi?query=GO:0042221&amp;view=details" TargetMode="External"/><Relationship Id="rId52" Type="http://schemas.openxmlformats.org/officeDocument/2006/relationships/hyperlink" Target="http://www.godatabase.org/cgi-bin/amigo/go.cgi?query=GO:0051179&amp;view=details" TargetMode="External"/><Relationship Id="rId60" Type="http://schemas.openxmlformats.org/officeDocument/2006/relationships/hyperlink" Target="http://www.godatabase.org/cgi-bin/amigo/go.cgi?query=GO:0009991&amp;view=details" TargetMode="External"/><Relationship Id="rId4" Type="http://schemas.openxmlformats.org/officeDocument/2006/relationships/hyperlink" Target="http://www.godatabase.org/cgi-bin/amigo/go.cgi?query=GO:0044281&amp;view=details" TargetMode="External"/><Relationship Id="rId9" Type="http://schemas.openxmlformats.org/officeDocument/2006/relationships/hyperlink" Target="http://www.godatabase.org/cgi-bin/amigo/go.cgi?query=GO:0097118&amp;view=details" TargetMode="External"/><Relationship Id="rId14" Type="http://schemas.openxmlformats.org/officeDocument/2006/relationships/hyperlink" Target="http://www.godatabase.org/cgi-bin/amigo/go.cgi?query=GO:0016053&amp;view=details" TargetMode="External"/><Relationship Id="rId22" Type="http://schemas.openxmlformats.org/officeDocument/2006/relationships/hyperlink" Target="http://www.godatabase.org/cgi-bin/amigo/go.cgi?query=GO:0043062&amp;view=details" TargetMode="External"/><Relationship Id="rId27" Type="http://schemas.openxmlformats.org/officeDocument/2006/relationships/hyperlink" Target="http://www.godatabase.org/cgi-bin/amigo/go.cgi?query=GO:1901605&amp;view=details" TargetMode="External"/><Relationship Id="rId30" Type="http://schemas.openxmlformats.org/officeDocument/2006/relationships/hyperlink" Target="http://www.godatabase.org/cgi-bin/amigo/go.cgi?query=GO:0006820&amp;view=details" TargetMode="External"/><Relationship Id="rId35" Type="http://schemas.openxmlformats.org/officeDocument/2006/relationships/hyperlink" Target="http://www.godatabase.org/cgi-bin/amigo/go.cgi?query=GO:0006811&amp;view=details" TargetMode="External"/><Relationship Id="rId43" Type="http://schemas.openxmlformats.org/officeDocument/2006/relationships/hyperlink" Target="http://www.godatabase.org/cgi-bin/amigo/go.cgi?query=GO:0055092&amp;view=details" TargetMode="External"/><Relationship Id="rId48" Type="http://schemas.openxmlformats.org/officeDocument/2006/relationships/hyperlink" Target="http://www.godatabase.org/cgi-bin/amigo/go.cgi?query=GO:0048878&amp;view=details" TargetMode="External"/><Relationship Id="rId56" Type="http://schemas.openxmlformats.org/officeDocument/2006/relationships/hyperlink" Target="http://www.godatabase.org/cgi-bin/amigo/go.cgi?query=GO:0050807&amp;view=details" TargetMode="External"/><Relationship Id="rId64" Type="http://schemas.openxmlformats.org/officeDocument/2006/relationships/printerSettings" Target="../printerSettings/printerSettings3.bin"/><Relationship Id="rId8" Type="http://schemas.openxmlformats.org/officeDocument/2006/relationships/hyperlink" Target="http://www.godatabase.org/cgi-bin/amigo/go.cgi?query=GO:0006629&amp;view=details" TargetMode="External"/><Relationship Id="rId51" Type="http://schemas.openxmlformats.org/officeDocument/2006/relationships/hyperlink" Target="http://www.godatabase.org/cgi-bin/amigo/go.cgi?query=GO:0046395&amp;view=details" TargetMode="External"/><Relationship Id="rId3" Type="http://schemas.openxmlformats.org/officeDocument/2006/relationships/hyperlink" Target="http://cbl-gorilla.cs.technion.ac.il/GOrilla/simjy5kb/GOResultsPROCESS.html" TargetMode="External"/><Relationship Id="rId12" Type="http://schemas.openxmlformats.org/officeDocument/2006/relationships/hyperlink" Target="http://www.godatabase.org/cgi-bin/amigo/go.cgi?query=GO:0071827&amp;view=details" TargetMode="External"/><Relationship Id="rId17" Type="http://schemas.openxmlformats.org/officeDocument/2006/relationships/hyperlink" Target="http://www.godatabase.org/cgi-bin/amigo/go.cgi?query=GO:0071825&amp;view=details" TargetMode="External"/><Relationship Id="rId25" Type="http://schemas.openxmlformats.org/officeDocument/2006/relationships/hyperlink" Target="http://www.godatabase.org/cgi-bin/amigo/go.cgi?query=GO:0006639&amp;view=details" TargetMode="External"/><Relationship Id="rId33" Type="http://schemas.openxmlformats.org/officeDocument/2006/relationships/hyperlink" Target="http://www.godatabase.org/cgi-bin/amigo/go.cgi?query=GO:0006544&amp;view=details" TargetMode="External"/><Relationship Id="rId38" Type="http://schemas.openxmlformats.org/officeDocument/2006/relationships/hyperlink" Target="http://www.godatabase.org/cgi-bin/amigo/go.cgi?query=GO:0007638&amp;view=details" TargetMode="External"/><Relationship Id="rId46" Type="http://schemas.openxmlformats.org/officeDocument/2006/relationships/hyperlink" Target="http://www.godatabase.org/cgi-bin/amigo/go.cgi?query=GO:1901626&amp;view=details" TargetMode="External"/><Relationship Id="rId59" Type="http://schemas.openxmlformats.org/officeDocument/2006/relationships/hyperlink" Target="http://www.godatabase.org/cgi-bin/amigo/go.cgi?query=GO:0015711&amp;view=details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odatabase.org/cgi-bin/amigo/go.cgi?query=GO:0004771&amp;view=details" TargetMode="External"/><Relationship Id="rId3" Type="http://schemas.openxmlformats.org/officeDocument/2006/relationships/hyperlink" Target="http://cbl-gorilla.cs.technion.ac.il/GOrilla/simjy5kb/GOResultsFUNCTION.html" TargetMode="External"/><Relationship Id="rId7" Type="http://schemas.openxmlformats.org/officeDocument/2006/relationships/hyperlink" Target="http://www.godatabase.org/cgi-bin/amigo/go.cgi?query=GO:0022857&amp;view=details" TargetMode="External"/><Relationship Id="rId12" Type="http://schemas.openxmlformats.org/officeDocument/2006/relationships/printerSettings" Target="../printerSettings/printerSettings4.bin"/><Relationship Id="rId2" Type="http://schemas.openxmlformats.org/officeDocument/2006/relationships/hyperlink" Target="http://cbl-gorilla.cs.technion.ac.il/GOrilla/simjy5kb/GOResultsFUNCTION.html" TargetMode="External"/><Relationship Id="rId1" Type="http://schemas.openxmlformats.org/officeDocument/2006/relationships/hyperlink" Target="http://cbl-gorilla.cs.technion.ac.il/GOrilla/simjy5kb/GOResultsFUNCTION.html" TargetMode="External"/><Relationship Id="rId6" Type="http://schemas.openxmlformats.org/officeDocument/2006/relationships/hyperlink" Target="http://www.godatabase.org/cgi-bin/amigo/go.cgi?query=GO:0052689&amp;view=details" TargetMode="External"/><Relationship Id="rId11" Type="http://schemas.openxmlformats.org/officeDocument/2006/relationships/hyperlink" Target="http://www.godatabase.org/cgi-bin/amigo/go.cgi?query=GO:0004806&amp;view=details" TargetMode="External"/><Relationship Id="rId5" Type="http://schemas.openxmlformats.org/officeDocument/2006/relationships/hyperlink" Target="http://www.godatabase.org/cgi-bin/amigo/go.cgi?query=GO:0016491&amp;view=details" TargetMode="External"/><Relationship Id="rId10" Type="http://schemas.openxmlformats.org/officeDocument/2006/relationships/hyperlink" Target="http://www.godatabase.org/cgi-bin/amigo/go.cgi?query=GO:0016769&amp;view=details" TargetMode="External"/><Relationship Id="rId4" Type="http://schemas.openxmlformats.org/officeDocument/2006/relationships/hyperlink" Target="http://www.godatabase.org/cgi-bin/amigo/go.cgi?query=GO:0005215&amp;view=details" TargetMode="External"/><Relationship Id="rId9" Type="http://schemas.openxmlformats.org/officeDocument/2006/relationships/hyperlink" Target="http://www.godatabase.org/cgi-bin/amigo/go.cgi?query=GO:0003824&amp;view=details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odatabase.org/cgi-bin/amigo/go.cgi?query=GO:0044421&amp;view=details" TargetMode="External"/><Relationship Id="rId3" Type="http://schemas.openxmlformats.org/officeDocument/2006/relationships/hyperlink" Target="http://cbl-gorilla.cs.technion.ac.il/GOrilla/simjy5kb/GOResultsCOMPONENT.html" TargetMode="External"/><Relationship Id="rId7" Type="http://schemas.openxmlformats.org/officeDocument/2006/relationships/hyperlink" Target="http://www.godatabase.org/cgi-bin/amigo/go.cgi?query=GO:0098590&amp;view=details" TargetMode="External"/><Relationship Id="rId2" Type="http://schemas.openxmlformats.org/officeDocument/2006/relationships/hyperlink" Target="http://cbl-gorilla.cs.technion.ac.il/GOrilla/simjy5kb/GOResultsCOMPONENT.html" TargetMode="External"/><Relationship Id="rId1" Type="http://schemas.openxmlformats.org/officeDocument/2006/relationships/hyperlink" Target="http://cbl-gorilla.cs.technion.ac.il/GOrilla/simjy5kb/GOResultsCOMPONENT.html" TargetMode="External"/><Relationship Id="rId6" Type="http://schemas.openxmlformats.org/officeDocument/2006/relationships/hyperlink" Target="http://www.godatabase.org/cgi-bin/amigo/go.cgi?query=GO:0016020&amp;view=details" TargetMode="External"/><Relationship Id="rId5" Type="http://schemas.openxmlformats.org/officeDocument/2006/relationships/hyperlink" Target="http://www.godatabase.org/cgi-bin/amigo/go.cgi?query=GO:0005576&amp;view=details" TargetMode="External"/><Relationship Id="rId10" Type="http://schemas.openxmlformats.org/officeDocument/2006/relationships/printerSettings" Target="../printerSettings/printerSettings5.bin"/><Relationship Id="rId4" Type="http://schemas.openxmlformats.org/officeDocument/2006/relationships/hyperlink" Target="http://www.godatabase.org/cgi-bin/amigo/go.cgi?query=GO:0005615&amp;view=details" TargetMode="External"/><Relationship Id="rId9" Type="http://schemas.openxmlformats.org/officeDocument/2006/relationships/hyperlink" Target="http://www.godatabase.org/cgi-bin/amigo/go.cgi?query=GO:0044459&amp;view=details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159.149.160.88/pscan/mat_view.php?matrix=MA0855.1&amp;organism=Mus_musculus&amp;matdb=Jaspar_2018_NR&amp;counter=3&amp;region=-950+%2B50&amp;avg=0.764475&amp;bgavg=0.752218&amp;sstdev=0.0514427&amp;ssize=139&amp;pvalue=0.000632717&amp;tfnum=579" TargetMode="External"/><Relationship Id="rId3" Type="http://schemas.openxmlformats.org/officeDocument/2006/relationships/hyperlink" Target="http://159.149.160.88/pscan/mat_view.php?matrix=MA1148.1&amp;organism=Mus_musculus&amp;matdb=Jaspar_2018_NR&amp;counter=3&amp;region=-950+%2B50&amp;avg=0.794707&amp;bgavg=0.784131&amp;sstdev=0.0385289&amp;ssize=139&amp;pvalue=0.000118926&amp;tfnum=579" TargetMode="External"/><Relationship Id="rId7" Type="http://schemas.openxmlformats.org/officeDocument/2006/relationships/hyperlink" Target="http://159.149.160.88/pscan/mat_view.php?matrix=MA0738.1&amp;organism=Mus_musculus&amp;matdb=Jaspar_2018_NR&amp;counter=3&amp;region=-950+%2B50&amp;avg=0.932313&amp;bgavg=0.922671&amp;sstdev=0.0305139&amp;ssize=139&amp;pvalue=0.000603035&amp;tfnum=579" TargetMode="External"/><Relationship Id="rId2" Type="http://schemas.openxmlformats.org/officeDocument/2006/relationships/hyperlink" Target="http://159.149.160.88/pscan/mat_view.php?matrix=MA0484.1&amp;organism=Mus_musculus&amp;matdb=Jaspar_2018_NR&amp;counter=3&amp;region=-950+%2B50&amp;avg=0.864712&amp;bgavg=0.851551&amp;sstdev=0.0441231&amp;ssize=139&amp;pvalue=1.29657e-05&amp;tfnum=579" TargetMode="External"/><Relationship Id="rId1" Type="http://schemas.openxmlformats.org/officeDocument/2006/relationships/hyperlink" Target="http://159.149.160.88/pscan/mat_view.php?matrix=MA0065.2&amp;organism=Mus_musculus&amp;matdb=Jaspar_2018_NR&amp;counter=3&amp;region=-950+%2B50&amp;avg=0.843188&amp;bgavg=0.829993&amp;sstdev=0.0395755&amp;ssize=139&amp;pvalue=2.58132e-06&amp;tfnum=579" TargetMode="External"/><Relationship Id="rId6" Type="http://schemas.openxmlformats.org/officeDocument/2006/relationships/hyperlink" Target="http://159.149.160.88/pscan/mat_view.php?matrix=MA0677.1&amp;organism=Mus_musculus&amp;matdb=Jaspar_2018_NR&amp;counter=3&amp;region=-950+%2B50&amp;avg=0.7869&amp;bgavg=0.774703&amp;sstdev=0.0503508&amp;ssize=139&amp;pvalue=0.000422597&amp;tfnum=579" TargetMode="External"/><Relationship Id="rId5" Type="http://schemas.openxmlformats.org/officeDocument/2006/relationships/hyperlink" Target="http://159.149.160.88/pscan/mat_view.php?matrix=MA0528.1&amp;organism=Mus_musculus&amp;matdb=Jaspar_2018_NR&amp;counter=3&amp;region=-950+%2B50&amp;avg=0.857937&amp;bgavg=0.844458&amp;sstdev=0.0530965&amp;ssize=139&amp;pvalue=0.000368608&amp;tfnum=579" TargetMode="External"/><Relationship Id="rId10" Type="http://schemas.openxmlformats.org/officeDocument/2006/relationships/printerSettings" Target="../printerSettings/printerSettings6.bin"/><Relationship Id="rId4" Type="http://schemas.openxmlformats.org/officeDocument/2006/relationships/hyperlink" Target="http://159.149.160.88/pscan/mat_view.php?matrix=MA0504.1&amp;organism=Mus_musculus&amp;matdb=Jaspar_2018_NR&amp;counter=3&amp;region=-950+%2B50&amp;avg=0.849673&amp;bgavg=0.838744&amp;sstdev=0.0425624&amp;ssize=139&amp;pvalue=0.000132534&amp;tfnum=579" TargetMode="External"/><Relationship Id="rId9" Type="http://schemas.openxmlformats.org/officeDocument/2006/relationships/hyperlink" Target="http://159.149.160.88/pscan/mat_view.php?matrix=MA0512.2&amp;organism=Mus_musculus&amp;matdb=Jaspar_2018_NR&amp;counter=3&amp;region=-950+%2B50&amp;avg=0.767583&amp;bgavg=0.755429&amp;sstdev=0.0518438&amp;ssize=139&amp;pvalue=0.000667941&amp;tfnum=5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1"/>
  <sheetViews>
    <sheetView zoomScale="70" zoomScaleNormal="70" workbookViewId="0">
      <selection activeCell="D7" sqref="D7"/>
    </sheetView>
  </sheetViews>
  <sheetFormatPr baseColWidth="10" defaultRowHeight="14.4" x14ac:dyDescent="0.3"/>
  <cols>
    <col min="1" max="1" width="16.33203125" bestFit="1" customWidth="1"/>
    <col min="2" max="2" width="2.77734375" customWidth="1"/>
    <col min="8" max="8" width="2.77734375" customWidth="1"/>
    <col min="9" max="9" width="15" bestFit="1" customWidth="1"/>
    <col min="10" max="10" width="106.109375" bestFit="1" customWidth="1"/>
  </cols>
  <sheetData>
    <row r="1" spans="1:10" s="16" customFormat="1" ht="30" customHeight="1" x14ac:dyDescent="0.3">
      <c r="A1" s="14">
        <v>150</v>
      </c>
      <c r="B1" s="15"/>
      <c r="C1" s="14" t="s">
        <v>997</v>
      </c>
      <c r="D1" s="14" t="s">
        <v>998</v>
      </c>
      <c r="E1" s="14" t="s">
        <v>999</v>
      </c>
      <c r="F1" s="14" t="s">
        <v>1000</v>
      </c>
      <c r="G1" s="14" t="s">
        <v>150</v>
      </c>
      <c r="H1" s="15"/>
      <c r="I1" s="14" t="s">
        <v>996</v>
      </c>
      <c r="J1" s="17" t="s">
        <v>994</v>
      </c>
    </row>
    <row r="2" spans="1:10" x14ac:dyDescent="0.3">
      <c r="A2" t="s">
        <v>83</v>
      </c>
      <c r="C2" s="2">
        <v>2.4276324373863574</v>
      </c>
      <c r="D2" s="2">
        <v>0.75000881967059807</v>
      </c>
      <c r="E2" s="2">
        <v>5.2641300903913244</v>
      </c>
      <c r="F2" s="2">
        <v>1.7144172538389901</v>
      </c>
      <c r="G2" s="4">
        <f>E2/C2</f>
        <v>2.1684213842762801</v>
      </c>
      <c r="I2" t="s">
        <v>152</v>
      </c>
      <c r="J2" t="s">
        <v>153</v>
      </c>
    </row>
    <row r="3" spans="1:10" x14ac:dyDescent="0.3">
      <c r="A3" t="s">
        <v>49</v>
      </c>
      <c r="C3" s="2">
        <v>12.204836105176124</v>
      </c>
      <c r="D3" s="2">
        <v>1.6398799063805771</v>
      </c>
      <c r="E3" s="2">
        <v>33.428948975146469</v>
      </c>
      <c r="F3" s="2">
        <v>9.6771826707833117</v>
      </c>
      <c r="G3" s="4">
        <f t="shared" ref="G3:G66" si="0">E3/C3</f>
        <v>2.7389920427500951</v>
      </c>
      <c r="I3" t="s">
        <v>155</v>
      </c>
      <c r="J3" t="s">
        <v>156</v>
      </c>
    </row>
    <row r="4" spans="1:10" x14ac:dyDescent="0.3">
      <c r="A4" t="s">
        <v>115</v>
      </c>
      <c r="C4" s="2">
        <v>37.214656774790477</v>
      </c>
      <c r="D4" s="2">
        <v>5.7401405543439825</v>
      </c>
      <c r="E4" s="2">
        <v>58.577627013547641</v>
      </c>
      <c r="F4" s="2">
        <v>5.7511256259187675</v>
      </c>
      <c r="G4" s="4">
        <f t="shared" si="0"/>
        <v>1.5740472192995911</v>
      </c>
      <c r="I4" t="s">
        <v>158</v>
      </c>
      <c r="J4" t="s">
        <v>159</v>
      </c>
    </row>
    <row r="5" spans="1:10" x14ac:dyDescent="0.3">
      <c r="A5" t="s">
        <v>138</v>
      </c>
      <c r="C5" s="2">
        <v>5.4206229542826456</v>
      </c>
      <c r="D5" s="2">
        <v>0.94981773337429032</v>
      </c>
      <c r="E5" s="2">
        <v>11.871029692815554</v>
      </c>
      <c r="F5" s="2">
        <v>1.7954086856337155</v>
      </c>
      <c r="G5" s="4">
        <f t="shared" si="0"/>
        <v>2.1899751731370038</v>
      </c>
      <c r="I5" t="s">
        <v>161</v>
      </c>
      <c r="J5" t="s">
        <v>162</v>
      </c>
    </row>
    <row r="6" spans="1:10" x14ac:dyDescent="0.3">
      <c r="A6" t="s">
        <v>103</v>
      </c>
      <c r="C6" s="2">
        <v>5.2520501878624604</v>
      </c>
      <c r="D6" s="2">
        <v>1.1749695045222506</v>
      </c>
      <c r="E6" s="2">
        <v>10.952154560687724</v>
      </c>
      <c r="F6" s="2">
        <v>0.72887689968118952</v>
      </c>
      <c r="G6" s="4">
        <f t="shared" si="0"/>
        <v>2.085310339569538</v>
      </c>
      <c r="I6" t="s">
        <v>164</v>
      </c>
      <c r="J6" t="s">
        <v>165</v>
      </c>
    </row>
    <row r="7" spans="1:10" x14ac:dyDescent="0.3">
      <c r="A7" t="s">
        <v>22</v>
      </c>
      <c r="C7" s="2">
        <v>195.99025434361926</v>
      </c>
      <c r="D7" s="2">
        <v>28.96639141457149</v>
      </c>
      <c r="E7" s="2">
        <v>358.57055126348303</v>
      </c>
      <c r="F7" s="2">
        <v>43.649655326721479</v>
      </c>
      <c r="G7" s="4">
        <f t="shared" si="0"/>
        <v>1.8295325574445167</v>
      </c>
      <c r="I7" t="s">
        <v>167</v>
      </c>
      <c r="J7" t="s">
        <v>168</v>
      </c>
    </row>
    <row r="8" spans="1:10" x14ac:dyDescent="0.3">
      <c r="A8" t="s">
        <v>105</v>
      </c>
      <c r="C8" s="2">
        <v>7.9581431975881571</v>
      </c>
      <c r="D8" s="2">
        <v>3.4802033085863542</v>
      </c>
      <c r="E8" s="2">
        <v>25.494765747064122</v>
      </c>
      <c r="F8" s="2">
        <v>10.830148006586672</v>
      </c>
      <c r="G8" s="4">
        <f t="shared" si="0"/>
        <v>3.2036073131720877</v>
      </c>
      <c r="I8" t="s">
        <v>170</v>
      </c>
      <c r="J8" t="s">
        <v>171</v>
      </c>
    </row>
    <row r="9" spans="1:10" x14ac:dyDescent="0.3">
      <c r="A9" t="s">
        <v>118</v>
      </c>
      <c r="C9" s="2">
        <v>92.425658711666685</v>
      </c>
      <c r="D9" s="2">
        <v>9.4070021274492923</v>
      </c>
      <c r="E9" s="2">
        <v>161.99221945704676</v>
      </c>
      <c r="F9" s="2">
        <v>8.4372626807886899</v>
      </c>
      <c r="G9" s="4">
        <f t="shared" si="0"/>
        <v>1.7526758447283735</v>
      </c>
      <c r="I9" t="s">
        <v>173</v>
      </c>
      <c r="J9" t="s">
        <v>174</v>
      </c>
    </row>
    <row r="10" spans="1:10" x14ac:dyDescent="0.3">
      <c r="A10" t="s">
        <v>54</v>
      </c>
      <c r="C10" s="2">
        <v>6.4164147086384506</v>
      </c>
      <c r="D10" s="2">
        <v>1.216328403498377</v>
      </c>
      <c r="E10" s="2">
        <v>10.828592788184656</v>
      </c>
      <c r="F10" s="2">
        <v>2.650589138288054</v>
      </c>
      <c r="G10" s="4">
        <f t="shared" si="0"/>
        <v>1.6876391692086343</v>
      </c>
      <c r="I10" t="s">
        <v>176</v>
      </c>
      <c r="J10" t="s">
        <v>177</v>
      </c>
    </row>
    <row r="11" spans="1:10" x14ac:dyDescent="0.3">
      <c r="A11" t="s">
        <v>41</v>
      </c>
      <c r="C11" s="2">
        <v>241.86944582577925</v>
      </c>
      <c r="D11" s="2">
        <v>22.559200214705612</v>
      </c>
      <c r="E11" s="2">
        <v>578.07959420377244</v>
      </c>
      <c r="F11" s="2">
        <v>6.8943040264361661</v>
      </c>
      <c r="G11" s="4">
        <f t="shared" si="0"/>
        <v>2.3900480369900396</v>
      </c>
      <c r="I11" t="s">
        <v>179</v>
      </c>
      <c r="J11" t="s">
        <v>180</v>
      </c>
    </row>
    <row r="12" spans="1:10" x14ac:dyDescent="0.3">
      <c r="A12" t="s">
        <v>38</v>
      </c>
      <c r="C12" s="2">
        <v>2.1655975389821451</v>
      </c>
      <c r="D12" s="2">
        <v>0.10809857762992839</v>
      </c>
      <c r="E12" s="2">
        <v>9.7891417448631746</v>
      </c>
      <c r="F12" s="2">
        <v>1.2090717525717753</v>
      </c>
      <c r="G12" s="4">
        <f t="shared" si="0"/>
        <v>4.5202959315626945</v>
      </c>
      <c r="I12" t="s">
        <v>182</v>
      </c>
      <c r="J12" t="s">
        <v>183</v>
      </c>
    </row>
    <row r="13" spans="1:10" x14ac:dyDescent="0.3">
      <c r="A13" t="s">
        <v>44</v>
      </c>
      <c r="C13" s="2">
        <v>3.9071559299085625</v>
      </c>
      <c r="D13" s="2">
        <v>1.8350179863129499</v>
      </c>
      <c r="E13" s="2">
        <v>12.421647443457136</v>
      </c>
      <c r="F13" s="2">
        <v>2.3755442019295661</v>
      </c>
      <c r="G13" s="4">
        <f t="shared" si="0"/>
        <v>3.1792044306119704</v>
      </c>
      <c r="I13" t="s">
        <v>185</v>
      </c>
      <c r="J13" t="s">
        <v>186</v>
      </c>
    </row>
    <row r="14" spans="1:10" x14ac:dyDescent="0.3">
      <c r="A14" t="s">
        <v>69</v>
      </c>
      <c r="C14" s="2">
        <v>337.5091874025095</v>
      </c>
      <c r="D14" s="2">
        <v>72.825228032686212</v>
      </c>
      <c r="E14" s="2">
        <v>1433.5401327597374</v>
      </c>
      <c r="F14" s="2">
        <v>271.47956281439127</v>
      </c>
      <c r="G14" s="4">
        <f t="shared" si="0"/>
        <v>4.2474106965571705</v>
      </c>
      <c r="I14" t="s">
        <v>188</v>
      </c>
      <c r="J14" t="s">
        <v>189</v>
      </c>
    </row>
    <row r="15" spans="1:10" x14ac:dyDescent="0.3">
      <c r="A15" t="s">
        <v>133</v>
      </c>
      <c r="C15" s="2">
        <v>51.535441034062472</v>
      </c>
      <c r="D15" s="2">
        <v>20.906070570569792</v>
      </c>
      <c r="E15" s="2">
        <v>102.91629484083425</v>
      </c>
      <c r="F15" s="2">
        <v>24.308828535369869</v>
      </c>
      <c r="G15" s="4">
        <f t="shared" si="0"/>
        <v>1.9970003705374615</v>
      </c>
      <c r="I15" t="s">
        <v>191</v>
      </c>
      <c r="J15" t="s">
        <v>192</v>
      </c>
    </row>
    <row r="16" spans="1:10" x14ac:dyDescent="0.3">
      <c r="A16" t="s">
        <v>58</v>
      </c>
      <c r="C16" s="2">
        <v>29.05380880290835</v>
      </c>
      <c r="D16" s="2">
        <v>2.1498918619320428</v>
      </c>
      <c r="E16" s="2">
        <v>57.204318283873519</v>
      </c>
      <c r="F16" s="2">
        <v>7.4424927827507235</v>
      </c>
      <c r="G16" s="4">
        <f t="shared" si="0"/>
        <v>1.9689094353146306</v>
      </c>
      <c r="I16" t="s">
        <v>194</v>
      </c>
      <c r="J16" t="s">
        <v>195</v>
      </c>
    </row>
    <row r="17" spans="1:10" x14ac:dyDescent="0.3">
      <c r="A17" t="s">
        <v>27</v>
      </c>
      <c r="C17" s="2">
        <v>12.2088915696377</v>
      </c>
      <c r="D17" s="2">
        <v>2.3120474349482349</v>
      </c>
      <c r="E17" s="2">
        <v>19.970358859628149</v>
      </c>
      <c r="F17" s="2">
        <v>2.4193321735826969</v>
      </c>
      <c r="G17" s="4">
        <f t="shared" si="0"/>
        <v>1.6357225179468746</v>
      </c>
      <c r="I17" t="s">
        <v>197</v>
      </c>
      <c r="J17" t="s">
        <v>198</v>
      </c>
    </row>
    <row r="18" spans="1:10" x14ac:dyDescent="0.3">
      <c r="A18" t="s">
        <v>88</v>
      </c>
      <c r="C18" s="2">
        <v>3.4616826453181702</v>
      </c>
      <c r="D18" s="2">
        <v>0.49184366981062727</v>
      </c>
      <c r="E18" s="2">
        <v>7.4178880765329271</v>
      </c>
      <c r="F18" s="2">
        <v>2.1986577979580662</v>
      </c>
      <c r="G18" s="4">
        <f t="shared" si="0"/>
        <v>2.1428561877459837</v>
      </c>
      <c r="I18" t="s">
        <v>200</v>
      </c>
      <c r="J18" t="s">
        <v>201</v>
      </c>
    </row>
    <row r="19" spans="1:10" x14ac:dyDescent="0.3">
      <c r="A19" t="s">
        <v>116</v>
      </c>
      <c r="C19" s="2">
        <v>10.015220306392237</v>
      </c>
      <c r="D19" s="2">
        <v>1.5275635465033794</v>
      </c>
      <c r="E19" s="2">
        <v>16.023258766554875</v>
      </c>
      <c r="F19" s="2">
        <v>1.7198479728958975</v>
      </c>
      <c r="G19" s="4">
        <f t="shared" si="0"/>
        <v>1.5998907938478391</v>
      </c>
      <c r="I19" t="s">
        <v>203</v>
      </c>
      <c r="J19" t="s">
        <v>204</v>
      </c>
    </row>
    <row r="20" spans="1:10" x14ac:dyDescent="0.3">
      <c r="A20" t="s">
        <v>65</v>
      </c>
      <c r="C20" s="2">
        <v>70.127229826004324</v>
      </c>
      <c r="D20" s="2">
        <v>5.8360882530523988</v>
      </c>
      <c r="E20" s="2">
        <v>124.61731087356824</v>
      </c>
      <c r="F20" s="2">
        <v>5.9757975072759839</v>
      </c>
      <c r="G20" s="4">
        <f t="shared" si="0"/>
        <v>1.7770174464720994</v>
      </c>
      <c r="I20" t="s">
        <v>206</v>
      </c>
      <c r="J20" t="s">
        <v>207</v>
      </c>
    </row>
    <row r="21" spans="1:10" x14ac:dyDescent="0.3">
      <c r="A21" t="s">
        <v>66</v>
      </c>
      <c r="C21" s="2">
        <v>14.198052227557399</v>
      </c>
      <c r="D21" s="2">
        <v>0.88672098403849375</v>
      </c>
      <c r="E21" s="2">
        <v>27.159149917903225</v>
      </c>
      <c r="F21" s="2">
        <v>3.2255611206222627</v>
      </c>
      <c r="G21" s="4">
        <f t="shared" si="0"/>
        <v>1.9128785753576301</v>
      </c>
      <c r="I21" t="s">
        <v>209</v>
      </c>
      <c r="J21" t="s">
        <v>210</v>
      </c>
    </row>
    <row r="22" spans="1:10" x14ac:dyDescent="0.3">
      <c r="A22" t="s">
        <v>130</v>
      </c>
      <c r="C22" s="2">
        <v>8.5386997083992799</v>
      </c>
      <c r="D22" s="2">
        <v>2.4272682968491663</v>
      </c>
      <c r="E22" s="2">
        <v>16.549964464929101</v>
      </c>
      <c r="F22" s="2">
        <v>4.7552684246510974</v>
      </c>
      <c r="G22" s="4">
        <f t="shared" si="0"/>
        <v>1.9382300619670889</v>
      </c>
      <c r="I22" t="s">
        <v>212</v>
      </c>
      <c r="J22" t="s">
        <v>213</v>
      </c>
    </row>
    <row r="23" spans="1:10" x14ac:dyDescent="0.3">
      <c r="A23" t="s">
        <v>134</v>
      </c>
      <c r="C23" s="2">
        <v>9.9627888434349927</v>
      </c>
      <c r="D23" s="2">
        <v>1.3340938079324223</v>
      </c>
      <c r="E23" s="2">
        <v>17.948019590859275</v>
      </c>
      <c r="F23" s="2">
        <v>3.0884042499721618</v>
      </c>
      <c r="G23" s="4">
        <f t="shared" si="0"/>
        <v>1.8015055696664868</v>
      </c>
      <c r="I23" t="s">
        <v>215</v>
      </c>
      <c r="J23" t="s">
        <v>216</v>
      </c>
    </row>
    <row r="24" spans="1:10" x14ac:dyDescent="0.3">
      <c r="A24" t="s">
        <v>89</v>
      </c>
      <c r="C24" s="2">
        <v>438.56351777480677</v>
      </c>
      <c r="D24" s="2">
        <v>113.20037406003389</v>
      </c>
      <c r="E24" s="2">
        <v>789.966731816525</v>
      </c>
      <c r="F24" s="2">
        <v>201.22363478519176</v>
      </c>
      <c r="G24" s="4">
        <f t="shared" si="0"/>
        <v>1.8012595662874002</v>
      </c>
      <c r="I24" t="s">
        <v>218</v>
      </c>
      <c r="J24" t="s">
        <v>219</v>
      </c>
    </row>
    <row r="25" spans="1:10" x14ac:dyDescent="0.3">
      <c r="A25" t="s">
        <v>90</v>
      </c>
      <c r="C25" s="2">
        <v>100.38086914070465</v>
      </c>
      <c r="D25" s="2">
        <v>11.160923034480101</v>
      </c>
      <c r="E25" s="2">
        <v>154.3908353661075</v>
      </c>
      <c r="F25" s="2">
        <v>13.304327954716634</v>
      </c>
      <c r="G25" s="4">
        <f t="shared" si="0"/>
        <v>1.5380503943405457</v>
      </c>
      <c r="I25" t="s">
        <v>221</v>
      </c>
      <c r="J25" t="s">
        <v>222</v>
      </c>
    </row>
    <row r="26" spans="1:10" x14ac:dyDescent="0.3">
      <c r="A26" t="s">
        <v>91</v>
      </c>
      <c r="C26" s="2">
        <v>27.079816899683848</v>
      </c>
      <c r="D26" s="2">
        <v>18.253704169508399</v>
      </c>
      <c r="E26" s="2">
        <v>78.804504510615203</v>
      </c>
      <c r="F26" s="2">
        <v>28.574710337481616</v>
      </c>
      <c r="G26" s="4">
        <f t="shared" si="0"/>
        <v>2.9100826199284691</v>
      </c>
      <c r="I26" t="s">
        <v>224</v>
      </c>
      <c r="J26" t="s">
        <v>225</v>
      </c>
    </row>
    <row r="27" spans="1:10" x14ac:dyDescent="0.3">
      <c r="A27" t="s">
        <v>25</v>
      </c>
      <c r="C27" s="2">
        <v>49.534844975961875</v>
      </c>
      <c r="D27" s="2">
        <v>8.1990173289796786</v>
      </c>
      <c r="E27" s="2">
        <v>92.819193406300528</v>
      </c>
      <c r="F27" s="2">
        <v>11.45441508197225</v>
      </c>
      <c r="G27" s="4">
        <f t="shared" si="0"/>
        <v>1.873816168221452</v>
      </c>
      <c r="I27" t="s">
        <v>227</v>
      </c>
      <c r="J27" t="s">
        <v>228</v>
      </c>
    </row>
    <row r="28" spans="1:10" x14ac:dyDescent="0.3">
      <c r="A28" t="s">
        <v>55</v>
      </c>
      <c r="C28" s="2">
        <v>10.295932336152616</v>
      </c>
      <c r="D28" s="2">
        <v>3.705311154191667</v>
      </c>
      <c r="E28" s="2">
        <v>19.407424551053573</v>
      </c>
      <c r="F28" s="2">
        <v>1.4654706357939902</v>
      </c>
      <c r="G28" s="4">
        <f t="shared" si="0"/>
        <v>1.8849603821605669</v>
      </c>
      <c r="I28" t="s">
        <v>230</v>
      </c>
      <c r="J28" t="s">
        <v>231</v>
      </c>
    </row>
    <row r="29" spans="1:10" x14ac:dyDescent="0.3">
      <c r="A29" t="s">
        <v>64</v>
      </c>
      <c r="C29" s="2">
        <v>15.87479812351954</v>
      </c>
      <c r="D29" s="2">
        <v>8.7882199364714992</v>
      </c>
      <c r="E29" s="2">
        <v>36.579214551801201</v>
      </c>
      <c r="F29" s="2">
        <v>11.082756321476804</v>
      </c>
      <c r="G29" s="4">
        <f t="shared" si="0"/>
        <v>2.3042317935121788</v>
      </c>
      <c r="I29" t="s">
        <v>233</v>
      </c>
      <c r="J29" t="s">
        <v>234</v>
      </c>
    </row>
    <row r="30" spans="1:10" x14ac:dyDescent="0.3">
      <c r="A30" t="s">
        <v>36</v>
      </c>
      <c r="C30" s="2">
        <v>7.4937215245607103</v>
      </c>
      <c r="D30" s="2">
        <v>0.74089820909678739</v>
      </c>
      <c r="E30" s="2">
        <v>18.158678430078325</v>
      </c>
      <c r="F30" s="2">
        <v>4.1464597746937022</v>
      </c>
      <c r="G30" s="4">
        <f t="shared" si="0"/>
        <v>2.4231856455518348</v>
      </c>
      <c r="I30" t="s">
        <v>236</v>
      </c>
      <c r="J30" t="s">
        <v>237</v>
      </c>
    </row>
    <row r="31" spans="1:10" x14ac:dyDescent="0.3">
      <c r="A31" t="s">
        <v>121</v>
      </c>
      <c r="C31" s="2">
        <v>26.072751657572248</v>
      </c>
      <c r="D31" s="2">
        <v>4.7825566005664362</v>
      </c>
      <c r="E31" s="2">
        <v>41.220152255075973</v>
      </c>
      <c r="F31" s="2">
        <v>8.3882130976554912</v>
      </c>
      <c r="G31" s="4">
        <f t="shared" si="0"/>
        <v>1.5809667041071402</v>
      </c>
      <c r="I31" t="s">
        <v>239</v>
      </c>
      <c r="J31" t="s">
        <v>240</v>
      </c>
    </row>
    <row r="32" spans="1:10" x14ac:dyDescent="0.3">
      <c r="A32" t="s">
        <v>37</v>
      </c>
      <c r="C32" s="2">
        <v>110.86797570610096</v>
      </c>
      <c r="D32" s="2">
        <v>32.662659711106691</v>
      </c>
      <c r="E32" s="2">
        <v>232.53134028855825</v>
      </c>
      <c r="F32" s="2">
        <v>26.54695648631731</v>
      </c>
      <c r="G32" s="4">
        <f t="shared" si="0"/>
        <v>2.0973715701725602</v>
      </c>
      <c r="I32" t="s">
        <v>242</v>
      </c>
      <c r="J32" t="s">
        <v>243</v>
      </c>
    </row>
    <row r="33" spans="1:10" x14ac:dyDescent="0.3">
      <c r="A33" t="s">
        <v>126</v>
      </c>
      <c r="C33" s="2">
        <v>1.8794915586353851</v>
      </c>
      <c r="D33" s="2">
        <v>0.26121848036124573</v>
      </c>
      <c r="E33" s="2">
        <v>8.2290884182370689</v>
      </c>
      <c r="F33" s="2">
        <v>2.31561477291537</v>
      </c>
      <c r="G33" s="4">
        <f t="shared" si="0"/>
        <v>4.3783588068955428</v>
      </c>
      <c r="I33" t="s">
        <v>245</v>
      </c>
      <c r="J33" t="s">
        <v>246</v>
      </c>
    </row>
    <row r="34" spans="1:10" x14ac:dyDescent="0.3">
      <c r="A34" t="s">
        <v>26</v>
      </c>
      <c r="C34" s="2">
        <v>40.434423283471673</v>
      </c>
      <c r="D34" s="2">
        <v>10.670027336175533</v>
      </c>
      <c r="E34" s="2">
        <v>71.574704094906849</v>
      </c>
      <c r="F34" s="2">
        <v>15.244661546459799</v>
      </c>
      <c r="G34" s="4">
        <f t="shared" si="0"/>
        <v>1.7701428209602867</v>
      </c>
      <c r="I34" t="s">
        <v>248</v>
      </c>
      <c r="J34" t="s">
        <v>249</v>
      </c>
    </row>
    <row r="35" spans="1:10" x14ac:dyDescent="0.3">
      <c r="A35" t="s">
        <v>148</v>
      </c>
      <c r="C35" s="2">
        <v>90.54026892383483</v>
      </c>
      <c r="D35" s="2">
        <v>21.468779441175137</v>
      </c>
      <c r="E35" s="2">
        <v>142.3901975613625</v>
      </c>
      <c r="F35" s="2">
        <v>11.611508781444604</v>
      </c>
      <c r="G35" s="4">
        <f t="shared" si="0"/>
        <v>1.572672571595136</v>
      </c>
      <c r="I35" t="s">
        <v>251</v>
      </c>
      <c r="J35" t="s">
        <v>252</v>
      </c>
    </row>
    <row r="36" spans="1:10" x14ac:dyDescent="0.3">
      <c r="A36" t="s">
        <v>20</v>
      </c>
      <c r="C36" s="2">
        <v>3.9175135926165576</v>
      </c>
      <c r="D36" s="2">
        <v>0.95139110149711137</v>
      </c>
      <c r="E36" s="2">
        <v>6.2636073485117123</v>
      </c>
      <c r="F36" s="2">
        <v>1.1069637421676641</v>
      </c>
      <c r="G36" s="4">
        <f t="shared" si="0"/>
        <v>1.5988731628951844</v>
      </c>
      <c r="I36" t="s">
        <v>254</v>
      </c>
      <c r="J36" t="s">
        <v>255</v>
      </c>
    </row>
    <row r="37" spans="1:10" x14ac:dyDescent="0.3">
      <c r="A37" t="s">
        <v>75</v>
      </c>
      <c r="C37" s="2">
        <v>15.422914333845551</v>
      </c>
      <c r="D37" s="2">
        <v>2.508556320844503</v>
      </c>
      <c r="E37" s="2">
        <v>23.185822317667252</v>
      </c>
      <c r="F37" s="2">
        <v>2.5859584518912384</v>
      </c>
      <c r="G37" s="4">
        <f t="shared" si="0"/>
        <v>1.5033359983583658</v>
      </c>
      <c r="I37" t="s">
        <v>257</v>
      </c>
      <c r="J37" t="s">
        <v>258</v>
      </c>
    </row>
    <row r="38" spans="1:10" x14ac:dyDescent="0.3">
      <c r="A38" t="s">
        <v>30</v>
      </c>
      <c r="C38" s="2">
        <v>15.487305881590551</v>
      </c>
      <c r="D38" s="2">
        <v>5.1699122109923357</v>
      </c>
      <c r="E38" s="2">
        <v>23.75768932764235</v>
      </c>
      <c r="F38" s="2">
        <v>2.2547109085106447</v>
      </c>
      <c r="G38" s="4">
        <f t="shared" si="0"/>
        <v>1.5340104669775159</v>
      </c>
      <c r="I38" t="s">
        <v>260</v>
      </c>
      <c r="J38" t="s">
        <v>261</v>
      </c>
    </row>
    <row r="39" spans="1:10" x14ac:dyDescent="0.3">
      <c r="A39" t="s">
        <v>99</v>
      </c>
      <c r="C39" s="2">
        <v>29.620278320576048</v>
      </c>
      <c r="D39" s="2">
        <v>1.7193131271947151</v>
      </c>
      <c r="E39" s="2">
        <v>47.96151670407815</v>
      </c>
      <c r="F39" s="2">
        <v>4.4607503401575874</v>
      </c>
      <c r="G39" s="4">
        <f t="shared" si="0"/>
        <v>1.6192122229574446</v>
      </c>
      <c r="I39" t="s">
        <v>263</v>
      </c>
      <c r="J39" t="s">
        <v>264</v>
      </c>
    </row>
    <row r="40" spans="1:10" x14ac:dyDescent="0.3">
      <c r="A40" t="s">
        <v>24</v>
      </c>
      <c r="C40" s="2">
        <v>52.743740553242674</v>
      </c>
      <c r="D40" s="2">
        <v>27.301024568158436</v>
      </c>
      <c r="E40" s="2">
        <v>219.35224859993048</v>
      </c>
      <c r="F40" s="2">
        <v>88.878946930152935</v>
      </c>
      <c r="G40" s="4">
        <f t="shared" si="0"/>
        <v>4.1588299635006596</v>
      </c>
      <c r="I40" t="s">
        <v>266</v>
      </c>
      <c r="J40" t="s">
        <v>267</v>
      </c>
    </row>
    <row r="41" spans="1:10" x14ac:dyDescent="0.3">
      <c r="A41" t="s">
        <v>123</v>
      </c>
      <c r="C41" s="2">
        <v>23.891636990325427</v>
      </c>
      <c r="D41" s="2">
        <v>0.37604333364365811</v>
      </c>
      <c r="E41" s="2">
        <v>36.839190765395699</v>
      </c>
      <c r="F41" s="2">
        <v>5.1895863249336056</v>
      </c>
      <c r="G41" s="4">
        <f t="shared" si="0"/>
        <v>1.5419282814448083</v>
      </c>
      <c r="I41" t="s">
        <v>269</v>
      </c>
      <c r="J41" t="s">
        <v>270</v>
      </c>
    </row>
    <row r="42" spans="1:10" x14ac:dyDescent="0.3">
      <c r="A42" t="s">
        <v>124</v>
      </c>
      <c r="C42" s="2">
        <v>128.89606207188899</v>
      </c>
      <c r="D42" s="2">
        <v>32.602747344176237</v>
      </c>
      <c r="E42" s="2">
        <v>286.65183770718204</v>
      </c>
      <c r="F42" s="2">
        <v>14.432584089347026</v>
      </c>
      <c r="G42" s="4">
        <f t="shared" si="0"/>
        <v>2.2238991098681367</v>
      </c>
      <c r="I42" t="s">
        <v>272</v>
      </c>
      <c r="J42" t="s">
        <v>273</v>
      </c>
    </row>
    <row r="43" spans="1:10" x14ac:dyDescent="0.3">
      <c r="A43" t="s">
        <v>131</v>
      </c>
      <c r="C43" s="2">
        <v>6.7508596409036459</v>
      </c>
      <c r="D43" s="2">
        <v>1.2059475540163593</v>
      </c>
      <c r="E43" s="2">
        <v>10.539768170013339</v>
      </c>
      <c r="F43" s="2">
        <v>1.564037679969897</v>
      </c>
      <c r="G43" s="4">
        <f t="shared" si="0"/>
        <v>1.5612483047570107</v>
      </c>
      <c r="I43" t="s">
        <v>275</v>
      </c>
      <c r="J43" t="s">
        <v>276</v>
      </c>
    </row>
    <row r="44" spans="1:10" x14ac:dyDescent="0.3">
      <c r="A44" t="s">
        <v>1</v>
      </c>
      <c r="C44" s="2">
        <v>14.009130665766952</v>
      </c>
      <c r="D44" s="2">
        <v>1.4142437995320383</v>
      </c>
      <c r="E44" s="2">
        <v>49.302627842054974</v>
      </c>
      <c r="F44" s="2">
        <v>2.4992118573058666</v>
      </c>
      <c r="G44" s="4">
        <f t="shared" si="0"/>
        <v>3.5193210070152361</v>
      </c>
      <c r="I44" t="s">
        <v>278</v>
      </c>
      <c r="J44" t="s">
        <v>279</v>
      </c>
    </row>
    <row r="45" spans="1:10" x14ac:dyDescent="0.3">
      <c r="A45" t="s">
        <v>114</v>
      </c>
      <c r="C45" s="2">
        <v>11.81515729285165</v>
      </c>
      <c r="D45" s="2">
        <v>0.83727491362741691</v>
      </c>
      <c r="E45" s="2">
        <v>19.482772133055551</v>
      </c>
      <c r="F45" s="2">
        <v>1.2281121563169035</v>
      </c>
      <c r="G45" s="4">
        <f t="shared" si="0"/>
        <v>1.6489642626123078</v>
      </c>
      <c r="I45" t="s">
        <v>281</v>
      </c>
      <c r="J45" t="s">
        <v>282</v>
      </c>
    </row>
    <row r="46" spans="1:10" x14ac:dyDescent="0.3">
      <c r="A46" t="s">
        <v>139</v>
      </c>
      <c r="C46" s="2">
        <v>8.6243941908299426</v>
      </c>
      <c r="D46" s="2">
        <v>1.2680914612784604</v>
      </c>
      <c r="E46" s="2">
        <v>13.128923498112199</v>
      </c>
      <c r="F46" s="2">
        <v>2.472162851569462</v>
      </c>
      <c r="G46" s="4">
        <f t="shared" si="0"/>
        <v>1.5223009532741194</v>
      </c>
      <c r="I46" t="s">
        <v>284</v>
      </c>
      <c r="J46" t="s">
        <v>285</v>
      </c>
    </row>
    <row r="47" spans="1:10" x14ac:dyDescent="0.3">
      <c r="A47" t="s">
        <v>120</v>
      </c>
      <c r="C47" s="2">
        <v>238.51089942116272</v>
      </c>
      <c r="D47" s="2">
        <v>52.439281413206103</v>
      </c>
      <c r="E47" s="2">
        <v>390.17306991962823</v>
      </c>
      <c r="F47" s="2">
        <v>28.203406576158461</v>
      </c>
      <c r="G47" s="4">
        <f t="shared" si="0"/>
        <v>1.6358710267184073</v>
      </c>
      <c r="I47" t="s">
        <v>287</v>
      </c>
      <c r="J47" t="s">
        <v>288</v>
      </c>
    </row>
    <row r="48" spans="1:10" x14ac:dyDescent="0.3">
      <c r="A48" t="s">
        <v>132</v>
      </c>
      <c r="C48" s="2">
        <v>18.719581369946599</v>
      </c>
      <c r="D48" s="2">
        <v>4.7776707773084803</v>
      </c>
      <c r="E48" s="2">
        <v>37.406178884608373</v>
      </c>
      <c r="F48" s="2">
        <v>5.7878945835436841</v>
      </c>
      <c r="G48" s="4">
        <f t="shared" si="0"/>
        <v>1.9982380025154953</v>
      </c>
      <c r="I48" t="s">
        <v>289</v>
      </c>
      <c r="J48" t="s">
        <v>289</v>
      </c>
    </row>
    <row r="49" spans="1:10" x14ac:dyDescent="0.3">
      <c r="A49" t="s">
        <v>45</v>
      </c>
      <c r="C49" s="2">
        <v>306.6819663692055</v>
      </c>
      <c r="D49" s="2">
        <v>71.448375155273055</v>
      </c>
      <c r="E49" s="2">
        <v>483.80989579942349</v>
      </c>
      <c r="F49" s="2">
        <v>58.852998468676752</v>
      </c>
      <c r="G49" s="4">
        <f t="shared" si="0"/>
        <v>1.5775622594547305</v>
      </c>
      <c r="I49" t="s">
        <v>291</v>
      </c>
      <c r="J49" t="s">
        <v>292</v>
      </c>
    </row>
    <row r="50" spans="1:10" x14ac:dyDescent="0.3">
      <c r="A50" t="s">
        <v>81</v>
      </c>
      <c r="C50" s="2">
        <v>11.532013388679488</v>
      </c>
      <c r="D50" s="2">
        <v>2.5664981587959783</v>
      </c>
      <c r="E50" s="2">
        <v>17.874708083902597</v>
      </c>
      <c r="F50" s="2">
        <v>1.44296078728427</v>
      </c>
      <c r="G50" s="4">
        <f t="shared" si="0"/>
        <v>1.550007572957683</v>
      </c>
      <c r="I50" t="s">
        <v>294</v>
      </c>
      <c r="J50" t="s">
        <v>295</v>
      </c>
    </row>
    <row r="51" spans="1:10" x14ac:dyDescent="0.3">
      <c r="A51" t="s">
        <v>112</v>
      </c>
      <c r="C51" s="2">
        <v>7.4692790013928407</v>
      </c>
      <c r="D51" s="2">
        <v>1.5548723893379957</v>
      </c>
      <c r="E51" s="2">
        <v>15.536147008133273</v>
      </c>
      <c r="F51" s="2">
        <v>1.8106026979117777</v>
      </c>
      <c r="G51" s="4">
        <f t="shared" si="0"/>
        <v>2.080006250300217</v>
      </c>
      <c r="I51" t="s">
        <v>297</v>
      </c>
      <c r="J51" t="s">
        <v>298</v>
      </c>
    </row>
    <row r="52" spans="1:10" x14ac:dyDescent="0.3">
      <c r="A52" t="s">
        <v>125</v>
      </c>
      <c r="C52" s="2">
        <v>19.525116919335826</v>
      </c>
      <c r="D52" s="2">
        <v>3.7652178508106102</v>
      </c>
      <c r="E52" s="2">
        <v>34.88652042953732</v>
      </c>
      <c r="F52" s="2">
        <v>3.411041051267242</v>
      </c>
      <c r="G52" s="4">
        <f t="shared" si="0"/>
        <v>1.7867509103102484</v>
      </c>
      <c r="I52" t="s">
        <v>300</v>
      </c>
      <c r="J52" t="s">
        <v>301</v>
      </c>
    </row>
    <row r="53" spans="1:10" x14ac:dyDescent="0.3">
      <c r="A53" t="s">
        <v>9</v>
      </c>
      <c r="C53" s="2">
        <v>2.4289737043048762</v>
      </c>
      <c r="D53" s="2">
        <v>1.5909344796144906</v>
      </c>
      <c r="E53" s="2">
        <v>12.101446551059606</v>
      </c>
      <c r="F53" s="2">
        <v>3.917266680371239</v>
      </c>
      <c r="G53" s="4">
        <f t="shared" si="0"/>
        <v>4.9821233262476996</v>
      </c>
      <c r="I53" t="s">
        <v>302</v>
      </c>
      <c r="J53" t="s">
        <v>303</v>
      </c>
    </row>
    <row r="54" spans="1:10" x14ac:dyDescent="0.3">
      <c r="A54" t="s">
        <v>47</v>
      </c>
      <c r="C54" s="2">
        <v>12.705642326840136</v>
      </c>
      <c r="D54" s="2">
        <v>2.1556739845076307</v>
      </c>
      <c r="E54" s="2">
        <v>25.8009421860015</v>
      </c>
      <c r="F54" s="2">
        <v>4.3484744189078386</v>
      </c>
      <c r="G54" s="4">
        <f t="shared" si="0"/>
        <v>2.0306680703184985</v>
      </c>
      <c r="I54" t="s">
        <v>305</v>
      </c>
      <c r="J54" t="s">
        <v>306</v>
      </c>
    </row>
    <row r="55" spans="1:10" x14ac:dyDescent="0.3">
      <c r="A55" t="s">
        <v>13</v>
      </c>
      <c r="C55" s="2">
        <v>3.5492322741272275</v>
      </c>
      <c r="D55" s="2">
        <v>0.7818216628051492</v>
      </c>
      <c r="E55" s="2">
        <v>6.0065299741970843</v>
      </c>
      <c r="F55" s="2">
        <v>1.4531278505773546</v>
      </c>
      <c r="G55" s="4">
        <f t="shared" si="0"/>
        <v>1.6923462625939627</v>
      </c>
      <c r="I55" t="s">
        <v>308</v>
      </c>
      <c r="J55" t="s">
        <v>309</v>
      </c>
    </row>
    <row r="56" spans="1:10" x14ac:dyDescent="0.3">
      <c r="A56" t="s">
        <v>10</v>
      </c>
      <c r="C56" s="2">
        <v>2.3794962972525675</v>
      </c>
      <c r="D56" s="2">
        <v>0.48922945958899866</v>
      </c>
      <c r="E56" s="2">
        <v>5.5458744024815649</v>
      </c>
      <c r="F56" s="2">
        <v>1.1703922731360701</v>
      </c>
      <c r="G56" s="4">
        <f t="shared" si="0"/>
        <v>2.3306925961116165</v>
      </c>
      <c r="I56" t="s">
        <v>311</v>
      </c>
      <c r="J56" t="s">
        <v>312</v>
      </c>
    </row>
    <row r="57" spans="1:10" x14ac:dyDescent="0.3">
      <c r="A57" t="s">
        <v>39</v>
      </c>
      <c r="C57" s="2">
        <v>1.2973574763969016</v>
      </c>
      <c r="D57" s="2">
        <v>0.41977816971340537</v>
      </c>
      <c r="E57" s="2">
        <v>5.336434719979362</v>
      </c>
      <c r="F57" s="2">
        <v>0.27131249775372107</v>
      </c>
      <c r="G57" s="4">
        <f t="shared" si="0"/>
        <v>4.1133109548187337</v>
      </c>
      <c r="I57" t="s">
        <v>314</v>
      </c>
      <c r="J57" t="s">
        <v>315</v>
      </c>
    </row>
    <row r="58" spans="1:10" x14ac:dyDescent="0.3">
      <c r="A58" t="s">
        <v>73</v>
      </c>
      <c r="C58" s="2">
        <v>54.255026459216879</v>
      </c>
      <c r="D58" s="2">
        <v>10.157604326378667</v>
      </c>
      <c r="E58" s="2">
        <v>107.59591566910731</v>
      </c>
      <c r="F58" s="2">
        <v>19.139073870205774</v>
      </c>
      <c r="G58" s="4">
        <f t="shared" si="0"/>
        <v>1.9831511049024444</v>
      </c>
      <c r="I58" t="s">
        <v>317</v>
      </c>
      <c r="J58" t="s">
        <v>318</v>
      </c>
    </row>
    <row r="59" spans="1:10" x14ac:dyDescent="0.3">
      <c r="A59" t="s">
        <v>104</v>
      </c>
      <c r="C59" s="2">
        <v>383.20614745428549</v>
      </c>
      <c r="D59" s="2">
        <v>143.76278288360726</v>
      </c>
      <c r="E59" s="2">
        <v>702.7135996708455</v>
      </c>
      <c r="F59" s="2">
        <v>72.234082084110426</v>
      </c>
      <c r="G59" s="4">
        <f t="shared" si="0"/>
        <v>1.8337743387967846</v>
      </c>
      <c r="I59" t="s">
        <v>320</v>
      </c>
      <c r="J59" t="s">
        <v>321</v>
      </c>
    </row>
    <row r="60" spans="1:10" x14ac:dyDescent="0.3">
      <c r="A60" t="s">
        <v>72</v>
      </c>
      <c r="C60" s="2">
        <v>2.9485622719432047</v>
      </c>
      <c r="D60" s="2">
        <v>0.69090102563744815</v>
      </c>
      <c r="E60" s="2">
        <v>14.980144682840976</v>
      </c>
      <c r="F60" s="2">
        <v>4.2309523194235998</v>
      </c>
      <c r="G60" s="4">
        <f t="shared" si="0"/>
        <v>5.0804912025712587</v>
      </c>
      <c r="I60" t="s">
        <v>323</v>
      </c>
      <c r="J60" t="s">
        <v>324</v>
      </c>
    </row>
    <row r="61" spans="1:10" x14ac:dyDescent="0.3">
      <c r="A61" t="s">
        <v>19</v>
      </c>
      <c r="C61" s="2">
        <v>492.83911218313301</v>
      </c>
      <c r="D61" s="2">
        <v>174.6049484446377</v>
      </c>
      <c r="E61" s="2">
        <v>762.60928257336298</v>
      </c>
      <c r="F61" s="2">
        <v>74.935330535557213</v>
      </c>
      <c r="G61" s="4">
        <f t="shared" si="0"/>
        <v>1.5473797913384493</v>
      </c>
      <c r="I61" t="s">
        <v>326</v>
      </c>
      <c r="J61" t="s">
        <v>327</v>
      </c>
    </row>
    <row r="62" spans="1:10" x14ac:dyDescent="0.3">
      <c r="A62" t="s">
        <v>53</v>
      </c>
      <c r="C62" s="2">
        <v>23.569050073261447</v>
      </c>
      <c r="D62" s="2">
        <v>6.7718661737131916</v>
      </c>
      <c r="E62" s="2">
        <v>106.70777357009332</v>
      </c>
      <c r="F62" s="2">
        <v>22.675586739499344</v>
      </c>
      <c r="G62" s="4">
        <f t="shared" si="0"/>
        <v>4.5274533016140044</v>
      </c>
      <c r="I62" t="s">
        <v>329</v>
      </c>
      <c r="J62" t="s">
        <v>330</v>
      </c>
    </row>
    <row r="63" spans="1:10" x14ac:dyDescent="0.3">
      <c r="A63" t="s">
        <v>147</v>
      </c>
      <c r="C63" s="2">
        <v>52.592060180054723</v>
      </c>
      <c r="D63" s="2">
        <v>8.1885822278121339</v>
      </c>
      <c r="E63" s="2">
        <v>170.02778571033824</v>
      </c>
      <c r="F63" s="2">
        <v>28.721793353157622</v>
      </c>
      <c r="G63" s="4">
        <f t="shared" si="0"/>
        <v>3.2329554143387678</v>
      </c>
      <c r="I63" t="s">
        <v>332</v>
      </c>
      <c r="J63" t="s">
        <v>333</v>
      </c>
    </row>
    <row r="64" spans="1:10" x14ac:dyDescent="0.3">
      <c r="A64" t="s">
        <v>63</v>
      </c>
      <c r="C64" s="2">
        <v>113.93565985462087</v>
      </c>
      <c r="D64" s="2">
        <v>32.753199996444948</v>
      </c>
      <c r="E64" s="2">
        <v>180.21592421251574</v>
      </c>
      <c r="F64" s="2">
        <v>33.249313870464682</v>
      </c>
      <c r="G64" s="4">
        <f t="shared" si="0"/>
        <v>1.5817341510328451</v>
      </c>
      <c r="I64" t="s">
        <v>289</v>
      </c>
      <c r="J64" t="s">
        <v>289</v>
      </c>
    </row>
    <row r="65" spans="1:10" x14ac:dyDescent="0.3">
      <c r="A65" t="s">
        <v>29</v>
      </c>
      <c r="C65" s="2">
        <v>3.0440541912255852</v>
      </c>
      <c r="D65" s="2">
        <v>0.34188280142534533</v>
      </c>
      <c r="E65" s="2">
        <v>6.4971447014756141</v>
      </c>
      <c r="F65" s="2">
        <v>0.50836950853373331</v>
      </c>
      <c r="G65" s="4">
        <f t="shared" si="0"/>
        <v>2.134372219851894</v>
      </c>
      <c r="I65" t="s">
        <v>335</v>
      </c>
      <c r="J65" t="s">
        <v>336</v>
      </c>
    </row>
    <row r="66" spans="1:10" x14ac:dyDescent="0.3">
      <c r="A66" t="s">
        <v>108</v>
      </c>
      <c r="C66" s="2">
        <v>2.8767909893433403</v>
      </c>
      <c r="D66" s="2">
        <v>1.5138336369318612</v>
      </c>
      <c r="E66" s="2">
        <v>5.5300324674291126</v>
      </c>
      <c r="F66" s="2">
        <v>1.0646059010203397</v>
      </c>
      <c r="G66" s="4">
        <f t="shared" si="0"/>
        <v>1.9222920566403068</v>
      </c>
      <c r="I66" t="s">
        <v>289</v>
      </c>
      <c r="J66" t="s">
        <v>289</v>
      </c>
    </row>
    <row r="67" spans="1:10" x14ac:dyDescent="0.3">
      <c r="A67" t="s">
        <v>62</v>
      </c>
      <c r="C67" s="2">
        <v>33.157974321810975</v>
      </c>
      <c r="D67" s="2">
        <v>3.4124318401294231</v>
      </c>
      <c r="E67" s="2">
        <v>55.968336205803752</v>
      </c>
      <c r="F67" s="2">
        <v>8.5781831404383446</v>
      </c>
      <c r="G67" s="4">
        <f t="shared" ref="G67:G130" si="1">E67/C67</f>
        <v>1.6879298977256387</v>
      </c>
      <c r="I67" t="s">
        <v>289</v>
      </c>
      <c r="J67" t="s">
        <v>289</v>
      </c>
    </row>
    <row r="68" spans="1:10" x14ac:dyDescent="0.3">
      <c r="A68" t="s">
        <v>111</v>
      </c>
      <c r="C68" s="2">
        <v>1.7018853357633321</v>
      </c>
      <c r="D68" s="2">
        <v>0.53552766674541397</v>
      </c>
      <c r="E68" s="2">
        <v>6.0201511563207948</v>
      </c>
      <c r="F68" s="2">
        <v>1.6685022991494127</v>
      </c>
      <c r="G68" s="4">
        <f t="shared" si="1"/>
        <v>3.537342398934666</v>
      </c>
      <c r="I68" t="s">
        <v>339</v>
      </c>
      <c r="J68" t="s">
        <v>340</v>
      </c>
    </row>
    <row r="69" spans="1:10" x14ac:dyDescent="0.3">
      <c r="A69" t="s">
        <v>84</v>
      </c>
      <c r="C69" s="2">
        <v>130.34132978244</v>
      </c>
      <c r="D69" s="2">
        <v>11.016667493381579</v>
      </c>
      <c r="E69" s="2">
        <v>219.48164720685375</v>
      </c>
      <c r="F69" s="2">
        <v>30.197245383148413</v>
      </c>
      <c r="G69" s="4">
        <f t="shared" si="1"/>
        <v>1.6838990945788479</v>
      </c>
      <c r="I69" t="s">
        <v>342</v>
      </c>
      <c r="J69" t="s">
        <v>343</v>
      </c>
    </row>
    <row r="70" spans="1:10" x14ac:dyDescent="0.3">
      <c r="A70" t="s">
        <v>128</v>
      </c>
      <c r="C70" s="2">
        <v>8.952058054468008</v>
      </c>
      <c r="D70" s="2">
        <v>1.4668306521003502</v>
      </c>
      <c r="E70" s="2">
        <v>13.969944083749077</v>
      </c>
      <c r="F70" s="2">
        <v>2.8642878521530029</v>
      </c>
      <c r="G70" s="4">
        <f t="shared" si="1"/>
        <v>1.5605287631905629</v>
      </c>
      <c r="I70" t="s">
        <v>289</v>
      </c>
      <c r="J70" t="s">
        <v>289</v>
      </c>
    </row>
    <row r="71" spans="1:10" x14ac:dyDescent="0.3">
      <c r="A71" t="s">
        <v>129</v>
      </c>
      <c r="C71" s="2">
        <v>15.967611618044099</v>
      </c>
      <c r="D71" s="2">
        <v>2.1827858312769588</v>
      </c>
      <c r="E71" s="2">
        <v>33.666810614542854</v>
      </c>
      <c r="F71" s="2">
        <v>6.7757833601805624</v>
      </c>
      <c r="G71" s="4">
        <f t="shared" si="1"/>
        <v>2.1084437309646162</v>
      </c>
      <c r="I71" t="s">
        <v>289</v>
      </c>
      <c r="J71" t="s">
        <v>289</v>
      </c>
    </row>
    <row r="72" spans="1:10" x14ac:dyDescent="0.3">
      <c r="A72" t="s">
        <v>109</v>
      </c>
      <c r="C72" s="2">
        <v>3.9522919226704172</v>
      </c>
      <c r="D72" s="2">
        <v>1.4294053058474983</v>
      </c>
      <c r="E72" s="2">
        <v>11.272470616544226</v>
      </c>
      <c r="F72" s="2">
        <v>2.1194565885517971</v>
      </c>
      <c r="G72" s="4">
        <f t="shared" si="1"/>
        <v>2.8521351249094562</v>
      </c>
      <c r="I72" t="s">
        <v>345</v>
      </c>
      <c r="J72" t="s">
        <v>346</v>
      </c>
    </row>
    <row r="73" spans="1:10" x14ac:dyDescent="0.3">
      <c r="A73" t="s">
        <v>11</v>
      </c>
      <c r="C73" s="2">
        <v>8.4138444028779045</v>
      </c>
      <c r="D73" s="2">
        <v>1.2104558232336682</v>
      </c>
      <c r="E73" s="2">
        <v>16.410843887811403</v>
      </c>
      <c r="F73" s="2">
        <v>1.1867815234871286</v>
      </c>
      <c r="G73" s="4">
        <f t="shared" si="1"/>
        <v>1.9504572585390543</v>
      </c>
      <c r="I73" t="s">
        <v>348</v>
      </c>
      <c r="J73" t="s">
        <v>349</v>
      </c>
    </row>
    <row r="74" spans="1:10" x14ac:dyDescent="0.3">
      <c r="A74" t="s">
        <v>7</v>
      </c>
      <c r="C74" s="2">
        <v>5.0391636768792507</v>
      </c>
      <c r="D74" s="2">
        <v>0.21874698922056127</v>
      </c>
      <c r="E74" s="2">
        <v>7.6681364165490642</v>
      </c>
      <c r="F74" s="2">
        <v>0.72239907532223113</v>
      </c>
      <c r="G74" s="4">
        <f t="shared" si="1"/>
        <v>1.5217081460822748</v>
      </c>
      <c r="I74" t="s">
        <v>351</v>
      </c>
      <c r="J74" t="s">
        <v>352</v>
      </c>
    </row>
    <row r="75" spans="1:10" x14ac:dyDescent="0.3">
      <c r="A75" t="s">
        <v>146</v>
      </c>
      <c r="C75" s="2">
        <v>3.8136829285136278</v>
      </c>
      <c r="D75" s="2">
        <v>0.17606095590051279</v>
      </c>
      <c r="E75" s="2">
        <v>5.8760735682508871</v>
      </c>
      <c r="F75" s="2">
        <v>0.63008289699662046</v>
      </c>
      <c r="G75" s="4">
        <f t="shared" si="1"/>
        <v>1.5407871284519896</v>
      </c>
      <c r="I75" t="s">
        <v>354</v>
      </c>
      <c r="J75" t="s">
        <v>355</v>
      </c>
    </row>
    <row r="76" spans="1:10" x14ac:dyDescent="0.3">
      <c r="A76" t="s">
        <v>113</v>
      </c>
      <c r="C76" s="2">
        <v>6.0644383383634146</v>
      </c>
      <c r="D76" s="2">
        <v>0.4729798141695048</v>
      </c>
      <c r="E76" s="2">
        <v>10.594564184327407</v>
      </c>
      <c r="F76" s="2">
        <v>1.6546337087367773</v>
      </c>
      <c r="G76" s="4">
        <f t="shared" si="1"/>
        <v>1.7469984181892959</v>
      </c>
      <c r="I76" t="s">
        <v>357</v>
      </c>
      <c r="J76" t="s">
        <v>358</v>
      </c>
    </row>
    <row r="77" spans="1:10" x14ac:dyDescent="0.3">
      <c r="A77" t="s">
        <v>6</v>
      </c>
      <c r="C77" s="2">
        <v>2.7445262767562602</v>
      </c>
      <c r="D77" s="2">
        <v>0.32609259930914875</v>
      </c>
      <c r="E77" s="2">
        <v>5.7723316792488628</v>
      </c>
      <c r="F77" s="2">
        <v>0.87100939298311841</v>
      </c>
      <c r="G77" s="4">
        <f t="shared" si="1"/>
        <v>2.1032160370026221</v>
      </c>
      <c r="I77" t="s">
        <v>360</v>
      </c>
      <c r="J77" t="s">
        <v>361</v>
      </c>
    </row>
    <row r="78" spans="1:10" x14ac:dyDescent="0.3">
      <c r="A78" t="s">
        <v>78</v>
      </c>
      <c r="C78" s="2">
        <v>4.5250673689431702</v>
      </c>
      <c r="D78" s="2">
        <v>0.46411132756629753</v>
      </c>
      <c r="E78" s="2">
        <v>8.4818598294262308</v>
      </c>
      <c r="F78" s="2">
        <v>1.827978952828625</v>
      </c>
      <c r="G78" s="4">
        <f t="shared" si="1"/>
        <v>1.8744162545821212</v>
      </c>
      <c r="I78" t="s">
        <v>363</v>
      </c>
      <c r="J78" t="s">
        <v>364</v>
      </c>
    </row>
    <row r="79" spans="1:10" x14ac:dyDescent="0.3">
      <c r="A79" t="s">
        <v>85</v>
      </c>
      <c r="C79" s="2">
        <v>7.1413031182133073</v>
      </c>
      <c r="D79" s="2">
        <v>1.4659200329124591</v>
      </c>
      <c r="E79" s="2">
        <v>11.025253935652831</v>
      </c>
      <c r="F79" s="2">
        <v>1.4155042867130299</v>
      </c>
      <c r="G79" s="4">
        <f t="shared" si="1"/>
        <v>1.5438714409886658</v>
      </c>
      <c r="I79" t="s">
        <v>366</v>
      </c>
      <c r="J79" t="s">
        <v>367</v>
      </c>
    </row>
    <row r="80" spans="1:10" x14ac:dyDescent="0.3">
      <c r="A80" t="s">
        <v>46</v>
      </c>
      <c r="C80" s="2">
        <v>2.6455845957785877</v>
      </c>
      <c r="D80" s="2">
        <v>1.1805233094091034</v>
      </c>
      <c r="E80" s="2">
        <v>8.3459510229824332</v>
      </c>
      <c r="F80" s="2">
        <v>1.1885324720792991</v>
      </c>
      <c r="G80" s="4">
        <f t="shared" si="1"/>
        <v>3.1546717637756143</v>
      </c>
      <c r="I80" t="s">
        <v>369</v>
      </c>
      <c r="J80" t="s">
        <v>370</v>
      </c>
    </row>
    <row r="81" spans="1:10" x14ac:dyDescent="0.3">
      <c r="A81" t="s">
        <v>82</v>
      </c>
      <c r="C81" s="2">
        <v>16.268595744581145</v>
      </c>
      <c r="D81" s="2">
        <v>4.9864291843652664</v>
      </c>
      <c r="E81" s="2">
        <v>26.970110694657798</v>
      </c>
      <c r="F81" s="2">
        <v>1.7893626258624578</v>
      </c>
      <c r="G81" s="4">
        <f t="shared" si="1"/>
        <v>1.6578020081199194</v>
      </c>
      <c r="I81" t="s">
        <v>372</v>
      </c>
      <c r="J81" t="s">
        <v>373</v>
      </c>
    </row>
    <row r="82" spans="1:10" x14ac:dyDescent="0.3">
      <c r="A82" t="s">
        <v>50</v>
      </c>
      <c r="C82" s="2">
        <v>5.8729959616436451</v>
      </c>
      <c r="D82" s="2">
        <v>0.89024841150129541</v>
      </c>
      <c r="E82" s="2">
        <v>11.970738873022112</v>
      </c>
      <c r="F82" s="2">
        <v>1.6354590148869024</v>
      </c>
      <c r="G82" s="4">
        <f t="shared" si="1"/>
        <v>2.038267853613835</v>
      </c>
      <c r="I82" t="s">
        <v>375</v>
      </c>
      <c r="J82" t="s">
        <v>376</v>
      </c>
    </row>
    <row r="83" spans="1:10" x14ac:dyDescent="0.3">
      <c r="A83" t="s">
        <v>51</v>
      </c>
      <c r="C83" s="2">
        <v>58.094041920254675</v>
      </c>
      <c r="D83" s="2">
        <v>8.3900832384318385</v>
      </c>
      <c r="E83" s="2">
        <v>105.67592002428722</v>
      </c>
      <c r="F83" s="2">
        <v>10.178054593850158</v>
      </c>
      <c r="G83" s="4">
        <f t="shared" si="1"/>
        <v>1.8190491921589462</v>
      </c>
      <c r="I83" t="s">
        <v>378</v>
      </c>
      <c r="J83" t="s">
        <v>379</v>
      </c>
    </row>
    <row r="84" spans="1:10" x14ac:dyDescent="0.3">
      <c r="A84" t="s">
        <v>17</v>
      </c>
      <c r="C84" s="2">
        <v>35.998334116187998</v>
      </c>
      <c r="D84" s="2">
        <v>13.528916498216528</v>
      </c>
      <c r="E84" s="2">
        <v>77.861479637855524</v>
      </c>
      <c r="F84" s="2">
        <v>22.389293591365185</v>
      </c>
      <c r="G84" s="4">
        <f t="shared" si="1"/>
        <v>2.1629189669319224</v>
      </c>
      <c r="I84" t="s">
        <v>381</v>
      </c>
      <c r="J84" t="s">
        <v>382</v>
      </c>
    </row>
    <row r="85" spans="1:10" x14ac:dyDescent="0.3">
      <c r="A85" t="s">
        <v>76</v>
      </c>
      <c r="C85" s="2">
        <v>21.983151544356268</v>
      </c>
      <c r="D85" s="2">
        <v>12.880053111095684</v>
      </c>
      <c r="E85" s="2">
        <v>49.927707458680104</v>
      </c>
      <c r="F85" s="2">
        <v>14.827418799561896</v>
      </c>
      <c r="G85" s="4">
        <f t="shared" si="1"/>
        <v>2.2711806065631222</v>
      </c>
      <c r="I85" t="s">
        <v>384</v>
      </c>
      <c r="J85" t="s">
        <v>385</v>
      </c>
    </row>
    <row r="86" spans="1:10" x14ac:dyDescent="0.3">
      <c r="A86" t="s">
        <v>143</v>
      </c>
      <c r="C86" s="2">
        <v>14.53505099631435</v>
      </c>
      <c r="D86" s="2">
        <v>2.4952959790320364</v>
      </c>
      <c r="E86" s="2">
        <v>23.179099461917126</v>
      </c>
      <c r="F86" s="2">
        <v>2.0256154922659673</v>
      </c>
      <c r="G86" s="4">
        <f t="shared" si="1"/>
        <v>1.5947036902584411</v>
      </c>
      <c r="I86" t="s">
        <v>387</v>
      </c>
      <c r="J86" t="s">
        <v>388</v>
      </c>
    </row>
    <row r="87" spans="1:10" x14ac:dyDescent="0.3">
      <c r="A87" t="s">
        <v>80</v>
      </c>
      <c r="C87" s="2">
        <v>2.2423555284924253</v>
      </c>
      <c r="D87" s="2">
        <v>0.6099081059344067</v>
      </c>
      <c r="E87" s="2">
        <v>5.9655638031085276</v>
      </c>
      <c r="F87" s="2">
        <v>1.2049508880471258</v>
      </c>
      <c r="G87" s="4">
        <f t="shared" si="1"/>
        <v>2.6604005151311934</v>
      </c>
      <c r="I87" t="s">
        <v>390</v>
      </c>
      <c r="J87" t="s">
        <v>391</v>
      </c>
    </row>
    <row r="88" spans="1:10" x14ac:dyDescent="0.3">
      <c r="A88" t="s">
        <v>35</v>
      </c>
      <c r="C88" s="2">
        <v>22.017511857750399</v>
      </c>
      <c r="D88" s="2">
        <v>4.9479212141257145</v>
      </c>
      <c r="E88" s="2">
        <v>35.895546486358576</v>
      </c>
      <c r="F88" s="2">
        <v>3.0241173975102935</v>
      </c>
      <c r="G88" s="4">
        <f t="shared" si="1"/>
        <v>1.6303180267720832</v>
      </c>
      <c r="I88" t="s">
        <v>393</v>
      </c>
      <c r="J88" t="s">
        <v>394</v>
      </c>
    </row>
    <row r="89" spans="1:10" x14ac:dyDescent="0.3">
      <c r="A89" t="s">
        <v>127</v>
      </c>
      <c r="C89" s="2">
        <v>3.9402175660082173</v>
      </c>
      <c r="D89" s="2">
        <v>0.68344303904112069</v>
      </c>
      <c r="E89" s="2">
        <v>6.3058204439428671</v>
      </c>
      <c r="F89" s="2">
        <v>1.1153650031539992</v>
      </c>
      <c r="G89" s="4">
        <f t="shared" si="1"/>
        <v>1.6003736692974573</v>
      </c>
      <c r="I89" t="s">
        <v>396</v>
      </c>
      <c r="J89" t="s">
        <v>397</v>
      </c>
    </row>
    <row r="90" spans="1:10" x14ac:dyDescent="0.3">
      <c r="A90" t="s">
        <v>142</v>
      </c>
      <c r="C90" s="2">
        <v>6.9151394647737598</v>
      </c>
      <c r="D90" s="2">
        <v>1.6008382664491339</v>
      </c>
      <c r="E90" s="2">
        <v>18.078551736145453</v>
      </c>
      <c r="F90" s="2">
        <v>2.5744476672562677</v>
      </c>
      <c r="G90" s="4">
        <f t="shared" si="1"/>
        <v>2.6143437638877645</v>
      </c>
      <c r="I90" t="s">
        <v>399</v>
      </c>
      <c r="J90" t="s">
        <v>400</v>
      </c>
    </row>
    <row r="91" spans="1:10" x14ac:dyDescent="0.3">
      <c r="A91" t="s">
        <v>60</v>
      </c>
      <c r="C91" s="2">
        <v>4.2954695719330775</v>
      </c>
      <c r="D91" s="2">
        <v>0.63591831187795622</v>
      </c>
      <c r="E91" s="2">
        <v>8.3745331374624215</v>
      </c>
      <c r="F91" s="2">
        <v>1.320253077287078</v>
      </c>
      <c r="G91" s="4">
        <f t="shared" si="1"/>
        <v>1.9496199419458708</v>
      </c>
      <c r="I91" t="s">
        <v>402</v>
      </c>
      <c r="J91" t="s">
        <v>403</v>
      </c>
    </row>
    <row r="92" spans="1:10" x14ac:dyDescent="0.3">
      <c r="A92" t="s">
        <v>71</v>
      </c>
      <c r="C92" s="2">
        <v>34.099523646805679</v>
      </c>
      <c r="D92" s="2">
        <v>3.2181168662586703</v>
      </c>
      <c r="E92" s="2">
        <v>57.111935842446449</v>
      </c>
      <c r="F92" s="2">
        <v>10.556027656023657</v>
      </c>
      <c r="G92" s="4">
        <f t="shared" si="1"/>
        <v>1.6748602248523343</v>
      </c>
      <c r="I92" t="s">
        <v>405</v>
      </c>
      <c r="J92" t="s">
        <v>406</v>
      </c>
    </row>
    <row r="93" spans="1:10" x14ac:dyDescent="0.3">
      <c r="A93" t="s">
        <v>34</v>
      </c>
      <c r="C93" s="2">
        <v>8.5578355286378045</v>
      </c>
      <c r="D93" s="2">
        <v>2.9474377481718341</v>
      </c>
      <c r="E93" s="2">
        <v>16.451781709815901</v>
      </c>
      <c r="F93" s="2">
        <v>3.3340227215383758</v>
      </c>
      <c r="G93" s="4">
        <f t="shared" si="1"/>
        <v>1.922423217268189</v>
      </c>
      <c r="I93" t="s">
        <v>408</v>
      </c>
      <c r="J93" t="s">
        <v>409</v>
      </c>
    </row>
    <row r="94" spans="1:10" x14ac:dyDescent="0.3">
      <c r="A94" t="s">
        <v>40</v>
      </c>
      <c r="C94" s="2">
        <v>4.4968643373690682</v>
      </c>
      <c r="D94" s="2">
        <v>1.5503478769869103</v>
      </c>
      <c r="E94" s="2">
        <v>11.065655941386822</v>
      </c>
      <c r="F94" s="2">
        <v>3.5914439572329919</v>
      </c>
      <c r="G94" s="4">
        <f t="shared" si="1"/>
        <v>2.4607493380289265</v>
      </c>
      <c r="I94" t="s">
        <v>411</v>
      </c>
      <c r="J94" t="s">
        <v>412</v>
      </c>
    </row>
    <row r="95" spans="1:10" x14ac:dyDescent="0.3">
      <c r="A95" t="s">
        <v>74</v>
      </c>
      <c r="C95" s="2">
        <v>116.54177202860319</v>
      </c>
      <c r="D95" s="2">
        <v>22.144859966101606</v>
      </c>
      <c r="E95" s="2">
        <v>202.71173724103596</v>
      </c>
      <c r="F95" s="2">
        <v>28.890342881210742</v>
      </c>
      <c r="G95" s="4">
        <f t="shared" si="1"/>
        <v>1.7393912389738146</v>
      </c>
      <c r="I95" t="s">
        <v>414</v>
      </c>
      <c r="J95" t="s">
        <v>415</v>
      </c>
    </row>
    <row r="96" spans="1:10" x14ac:dyDescent="0.3">
      <c r="A96" t="s">
        <v>8</v>
      </c>
      <c r="C96" s="2">
        <v>17.614943879813776</v>
      </c>
      <c r="D96" s="2">
        <v>4.2351926022712494</v>
      </c>
      <c r="E96" s="2">
        <v>60.614857226795678</v>
      </c>
      <c r="F96" s="2">
        <v>9.8990704446937698</v>
      </c>
      <c r="G96" s="4">
        <f t="shared" si="1"/>
        <v>3.4411041920070251</v>
      </c>
      <c r="I96" t="s">
        <v>417</v>
      </c>
      <c r="J96" t="s">
        <v>418</v>
      </c>
    </row>
    <row r="97" spans="1:10" x14ac:dyDescent="0.3">
      <c r="A97" t="s">
        <v>140</v>
      </c>
      <c r="C97" s="2">
        <v>15.844988778271802</v>
      </c>
      <c r="D97" s="2">
        <v>2.3432518584483586</v>
      </c>
      <c r="E97" s="2">
        <v>25.906948613521003</v>
      </c>
      <c r="F97" s="2">
        <v>2.2507967065099113</v>
      </c>
      <c r="G97" s="4">
        <f t="shared" si="1"/>
        <v>1.6350247372246263</v>
      </c>
      <c r="I97" t="s">
        <v>420</v>
      </c>
      <c r="J97" t="s">
        <v>421</v>
      </c>
    </row>
    <row r="98" spans="1:10" x14ac:dyDescent="0.3">
      <c r="A98" t="s">
        <v>92</v>
      </c>
      <c r="C98" s="2">
        <v>1.6544861854558595</v>
      </c>
      <c r="D98" s="2">
        <v>0.72634906675890698</v>
      </c>
      <c r="E98" s="2">
        <v>7.9613720477773722</v>
      </c>
      <c r="F98" s="2">
        <v>1.1443490977509547</v>
      </c>
      <c r="G98" s="4">
        <f t="shared" si="1"/>
        <v>4.8119906456540047</v>
      </c>
      <c r="I98" t="s">
        <v>423</v>
      </c>
      <c r="J98" t="s">
        <v>424</v>
      </c>
    </row>
    <row r="99" spans="1:10" x14ac:dyDescent="0.3">
      <c r="A99" t="s">
        <v>97</v>
      </c>
      <c r="C99" s="2">
        <v>12.739432954296191</v>
      </c>
      <c r="D99" s="2">
        <v>5.1489811874001985</v>
      </c>
      <c r="E99" s="2">
        <v>22.634891319696877</v>
      </c>
      <c r="F99" s="2">
        <v>3.0669060349714998</v>
      </c>
      <c r="G99" s="4">
        <f t="shared" si="1"/>
        <v>1.776758149354174</v>
      </c>
      <c r="I99" t="s">
        <v>426</v>
      </c>
      <c r="J99" t="s">
        <v>427</v>
      </c>
    </row>
    <row r="100" spans="1:10" x14ac:dyDescent="0.3">
      <c r="A100" t="s">
        <v>119</v>
      </c>
      <c r="C100" s="2">
        <v>10.109337881121915</v>
      </c>
      <c r="D100" s="2">
        <v>1.9577988963560053</v>
      </c>
      <c r="E100" s="2">
        <v>17.252029784327874</v>
      </c>
      <c r="F100" s="2">
        <v>1.4770832664984215</v>
      </c>
      <c r="G100" s="4">
        <f t="shared" si="1"/>
        <v>1.7065439880631705</v>
      </c>
      <c r="I100" t="s">
        <v>429</v>
      </c>
      <c r="J100" t="s">
        <v>430</v>
      </c>
    </row>
    <row r="101" spans="1:10" x14ac:dyDescent="0.3">
      <c r="A101" t="s">
        <v>77</v>
      </c>
      <c r="C101" s="2">
        <v>3.5581411136997576</v>
      </c>
      <c r="D101" s="2">
        <v>0.21041217737850171</v>
      </c>
      <c r="E101" s="2">
        <v>5.6433380359123548</v>
      </c>
      <c r="F101" s="2">
        <v>1.45046266452447</v>
      </c>
      <c r="G101" s="4">
        <f t="shared" si="1"/>
        <v>1.5860354762727238</v>
      </c>
      <c r="I101" t="s">
        <v>432</v>
      </c>
      <c r="J101" t="s">
        <v>433</v>
      </c>
    </row>
    <row r="102" spans="1:10" x14ac:dyDescent="0.3">
      <c r="A102" t="s">
        <v>5</v>
      </c>
      <c r="C102" s="2">
        <v>17.446329775126262</v>
      </c>
      <c r="D102" s="2">
        <v>6.0271682875721213</v>
      </c>
      <c r="E102" s="2">
        <v>39.918640201441178</v>
      </c>
      <c r="F102" s="2">
        <v>8.7681973945685634</v>
      </c>
      <c r="G102" s="4">
        <f t="shared" si="1"/>
        <v>2.2880824056389408</v>
      </c>
      <c r="I102" t="s">
        <v>435</v>
      </c>
      <c r="J102" t="s">
        <v>436</v>
      </c>
    </row>
    <row r="103" spans="1:10" x14ac:dyDescent="0.3">
      <c r="A103" t="s">
        <v>32</v>
      </c>
      <c r="C103" s="2">
        <v>4.3912479144205223</v>
      </c>
      <c r="D103" s="2">
        <v>1.7948828924313174</v>
      </c>
      <c r="E103" s="2">
        <v>9.2694347059941382</v>
      </c>
      <c r="F103" s="2">
        <v>1.4347725875541033</v>
      </c>
      <c r="G103" s="4">
        <f t="shared" si="1"/>
        <v>2.1108884960819507</v>
      </c>
      <c r="I103" t="s">
        <v>438</v>
      </c>
      <c r="J103" t="s">
        <v>439</v>
      </c>
    </row>
    <row r="104" spans="1:10" x14ac:dyDescent="0.3">
      <c r="A104" t="s">
        <v>28</v>
      </c>
      <c r="C104" s="2">
        <v>34.749742386947126</v>
      </c>
      <c r="D104" s="2">
        <v>3.6667620263279175</v>
      </c>
      <c r="E104" s="2">
        <v>74.00965704432825</v>
      </c>
      <c r="F104" s="2">
        <v>4.5466011432786679</v>
      </c>
      <c r="G104" s="4">
        <f t="shared" si="1"/>
        <v>2.1297900922606012</v>
      </c>
      <c r="I104" t="s">
        <v>441</v>
      </c>
      <c r="J104" t="s">
        <v>442</v>
      </c>
    </row>
    <row r="105" spans="1:10" x14ac:dyDescent="0.3">
      <c r="A105" t="s">
        <v>43</v>
      </c>
      <c r="C105" s="2">
        <v>5.193490886254307</v>
      </c>
      <c r="D105" s="2">
        <v>0.7516019236276329</v>
      </c>
      <c r="E105" s="2">
        <v>14.8873548954129</v>
      </c>
      <c r="F105" s="2">
        <v>0.81607813921230199</v>
      </c>
      <c r="G105" s="4">
        <f t="shared" si="1"/>
        <v>2.8665410648578384</v>
      </c>
      <c r="I105" t="s">
        <v>444</v>
      </c>
      <c r="J105" t="s">
        <v>445</v>
      </c>
    </row>
    <row r="106" spans="1:10" x14ac:dyDescent="0.3">
      <c r="A106" t="s">
        <v>57</v>
      </c>
      <c r="C106" s="2">
        <v>3.5976518062550054</v>
      </c>
      <c r="D106" s="2">
        <v>0.71855173529664873</v>
      </c>
      <c r="E106" s="2">
        <v>6.4887100389837151</v>
      </c>
      <c r="F106" s="2">
        <v>0.94750820697527327</v>
      </c>
      <c r="G106" s="4">
        <f t="shared" si="1"/>
        <v>1.8035958976636408</v>
      </c>
      <c r="I106" t="s">
        <v>447</v>
      </c>
      <c r="J106" t="s">
        <v>448</v>
      </c>
    </row>
    <row r="107" spans="1:10" x14ac:dyDescent="0.3">
      <c r="A107" t="s">
        <v>61</v>
      </c>
      <c r="C107" s="2">
        <v>2.8294310250081023</v>
      </c>
      <c r="D107" s="2">
        <v>0.95794654218908892</v>
      </c>
      <c r="E107" s="2">
        <v>5.8738314471045001</v>
      </c>
      <c r="F107" s="2">
        <v>0.68770529381835976</v>
      </c>
      <c r="G107" s="4">
        <f t="shared" si="1"/>
        <v>2.0759761928063543</v>
      </c>
      <c r="I107" t="s">
        <v>450</v>
      </c>
      <c r="J107" t="s">
        <v>451</v>
      </c>
    </row>
    <row r="108" spans="1:10" x14ac:dyDescent="0.3">
      <c r="A108" t="s">
        <v>117</v>
      </c>
      <c r="C108" s="2">
        <v>19.056660171821342</v>
      </c>
      <c r="D108" s="2">
        <v>14.335643775722758</v>
      </c>
      <c r="E108" s="2">
        <v>56.388397089370102</v>
      </c>
      <c r="F108" s="2">
        <v>18.459173580770678</v>
      </c>
      <c r="G108" s="4">
        <f t="shared" si="1"/>
        <v>2.9589863376348791</v>
      </c>
      <c r="I108" t="s">
        <v>453</v>
      </c>
      <c r="J108" t="s">
        <v>454</v>
      </c>
    </row>
    <row r="109" spans="1:10" x14ac:dyDescent="0.3">
      <c r="A109" t="s">
        <v>21</v>
      </c>
      <c r="C109" s="2">
        <v>133.01660519726249</v>
      </c>
      <c r="D109" s="2">
        <v>13.431408940512055</v>
      </c>
      <c r="E109" s="2">
        <v>212.20443617845774</v>
      </c>
      <c r="F109" s="2">
        <v>31.79809224204665</v>
      </c>
      <c r="G109" s="4">
        <f t="shared" si="1"/>
        <v>1.5953228986994545</v>
      </c>
      <c r="I109" t="s">
        <v>456</v>
      </c>
      <c r="J109" t="s">
        <v>457</v>
      </c>
    </row>
    <row r="110" spans="1:10" x14ac:dyDescent="0.3">
      <c r="A110" t="s">
        <v>70</v>
      </c>
      <c r="C110" s="2">
        <v>58.932197307381152</v>
      </c>
      <c r="D110" s="2">
        <v>8.4727008220894948</v>
      </c>
      <c r="E110" s="2">
        <v>191.47405442917974</v>
      </c>
      <c r="F110" s="2">
        <v>9.5073192590156435</v>
      </c>
      <c r="G110" s="4">
        <f t="shared" si="1"/>
        <v>3.2490567665495473</v>
      </c>
      <c r="I110" t="s">
        <v>459</v>
      </c>
      <c r="J110" t="s">
        <v>460</v>
      </c>
    </row>
    <row r="111" spans="1:10" x14ac:dyDescent="0.3">
      <c r="A111" t="s">
        <v>18</v>
      </c>
      <c r="C111" s="2">
        <v>3.210026670040655</v>
      </c>
      <c r="D111" s="2">
        <v>0.85876219634487605</v>
      </c>
      <c r="E111" s="2">
        <v>5.0637233923515526</v>
      </c>
      <c r="F111" s="2">
        <v>0.9587008449226273</v>
      </c>
      <c r="G111" s="4">
        <f t="shared" si="1"/>
        <v>1.5774708165547486</v>
      </c>
      <c r="I111" t="s">
        <v>462</v>
      </c>
      <c r="J111" t="s">
        <v>463</v>
      </c>
    </row>
    <row r="112" spans="1:10" x14ac:dyDescent="0.3">
      <c r="A112" t="s">
        <v>144</v>
      </c>
      <c r="C112" s="2">
        <v>22.606469091939299</v>
      </c>
      <c r="D112" s="2">
        <v>5.7287659359936365</v>
      </c>
      <c r="E112" s="2">
        <v>51.521666105625478</v>
      </c>
      <c r="F112" s="2">
        <v>3.2840774709005469</v>
      </c>
      <c r="G112" s="4">
        <f t="shared" si="1"/>
        <v>2.2790673720911312</v>
      </c>
      <c r="I112" t="s">
        <v>465</v>
      </c>
      <c r="J112" t="s">
        <v>466</v>
      </c>
    </row>
    <row r="113" spans="1:10" x14ac:dyDescent="0.3">
      <c r="A113" t="s">
        <v>14</v>
      </c>
      <c r="C113" s="2">
        <v>4.6663572163447524</v>
      </c>
      <c r="D113" s="2">
        <v>0.26260881392563556</v>
      </c>
      <c r="E113" s="2">
        <v>8.2730117486678392</v>
      </c>
      <c r="F113" s="2">
        <v>0.72797072652740702</v>
      </c>
      <c r="G113" s="4">
        <f t="shared" si="1"/>
        <v>1.7729057946292952</v>
      </c>
      <c r="I113" t="s">
        <v>468</v>
      </c>
      <c r="J113" t="s">
        <v>469</v>
      </c>
    </row>
    <row r="114" spans="1:10" x14ac:dyDescent="0.3">
      <c r="A114" t="s">
        <v>122</v>
      </c>
      <c r="C114" s="2">
        <v>23.1794670614875</v>
      </c>
      <c r="D114" s="2">
        <v>6.5046814460400917</v>
      </c>
      <c r="E114" s="2">
        <v>42.536012355527475</v>
      </c>
      <c r="F114" s="2">
        <v>6.0232454178444508</v>
      </c>
      <c r="G114" s="4">
        <f t="shared" si="1"/>
        <v>1.8350729221984883</v>
      </c>
      <c r="I114" t="s">
        <v>471</v>
      </c>
      <c r="J114" t="s">
        <v>472</v>
      </c>
    </row>
    <row r="115" spans="1:10" x14ac:dyDescent="0.3">
      <c r="A115" t="s">
        <v>59</v>
      </c>
      <c r="C115" s="2">
        <v>23.955672885297499</v>
      </c>
      <c r="D115" s="2">
        <v>5.3932289307086254</v>
      </c>
      <c r="E115" s="2">
        <v>62.798083145293354</v>
      </c>
      <c r="F115" s="2">
        <v>15.112351094476718</v>
      </c>
      <c r="G115" s="4">
        <f t="shared" si="1"/>
        <v>2.6214284794243832</v>
      </c>
      <c r="I115" t="s">
        <v>474</v>
      </c>
      <c r="J115" t="s">
        <v>475</v>
      </c>
    </row>
    <row r="116" spans="1:10" x14ac:dyDescent="0.3">
      <c r="A116" t="s">
        <v>94</v>
      </c>
      <c r="C116" s="2">
        <v>6.309064759149793</v>
      </c>
      <c r="D116" s="2">
        <v>0.67877331096495741</v>
      </c>
      <c r="E116" s="2">
        <v>16.259919277255623</v>
      </c>
      <c r="F116" s="2">
        <v>2.4307196541368223</v>
      </c>
      <c r="G116" s="4">
        <f t="shared" si="1"/>
        <v>2.5772313168405017</v>
      </c>
      <c r="I116" t="s">
        <v>477</v>
      </c>
      <c r="J116" t="s">
        <v>478</v>
      </c>
    </row>
    <row r="117" spans="1:10" x14ac:dyDescent="0.3">
      <c r="A117" t="s">
        <v>107</v>
      </c>
      <c r="C117" s="2">
        <v>24.437874879986101</v>
      </c>
      <c r="D117" s="2">
        <v>6.2599259130464349</v>
      </c>
      <c r="E117" s="2">
        <v>45.995124542043101</v>
      </c>
      <c r="F117" s="2">
        <v>5.1191847488069531</v>
      </c>
      <c r="G117" s="4">
        <f t="shared" si="1"/>
        <v>1.8821245614818887</v>
      </c>
      <c r="I117" t="s">
        <v>480</v>
      </c>
      <c r="J117" t="s">
        <v>481</v>
      </c>
    </row>
    <row r="118" spans="1:10" x14ac:dyDescent="0.3">
      <c r="A118" t="s">
        <v>149</v>
      </c>
      <c r="C118" s="2">
        <v>4.9311496739156473</v>
      </c>
      <c r="D118" s="2">
        <v>0.71061875634325455</v>
      </c>
      <c r="E118" s="2">
        <v>7.5892722865204751</v>
      </c>
      <c r="F118" s="2">
        <v>0.84999506721596796</v>
      </c>
      <c r="G118" s="4">
        <f t="shared" si="1"/>
        <v>1.5390472381451989</v>
      </c>
      <c r="I118" t="s">
        <v>483</v>
      </c>
      <c r="J118" t="s">
        <v>484</v>
      </c>
    </row>
    <row r="119" spans="1:10" x14ac:dyDescent="0.3">
      <c r="A119" t="s">
        <v>68</v>
      </c>
      <c r="C119" s="2">
        <v>11.330337524108623</v>
      </c>
      <c r="D119" s="2">
        <v>3.5297515751610966</v>
      </c>
      <c r="E119" s="2">
        <v>26.600324177438623</v>
      </c>
      <c r="F119" s="2">
        <v>1.2767067748805982</v>
      </c>
      <c r="G119" s="4">
        <f t="shared" si="1"/>
        <v>2.3477080114196611</v>
      </c>
      <c r="I119" t="s">
        <v>486</v>
      </c>
      <c r="J119" t="s">
        <v>487</v>
      </c>
    </row>
    <row r="120" spans="1:10" x14ac:dyDescent="0.3">
      <c r="A120" t="s">
        <v>106</v>
      </c>
      <c r="C120" s="2">
        <v>12.199495829345949</v>
      </c>
      <c r="D120" s="2">
        <v>1.6319393615078712</v>
      </c>
      <c r="E120" s="2">
        <v>18.469767358828378</v>
      </c>
      <c r="F120" s="2">
        <v>4.0017285047156328</v>
      </c>
      <c r="G120" s="4">
        <f t="shared" si="1"/>
        <v>1.5139779231203356</v>
      </c>
      <c r="I120" t="s">
        <v>489</v>
      </c>
      <c r="J120" t="s">
        <v>490</v>
      </c>
    </row>
    <row r="121" spans="1:10" x14ac:dyDescent="0.3">
      <c r="A121" t="s">
        <v>110</v>
      </c>
      <c r="C121" s="2">
        <v>3.677739944213255</v>
      </c>
      <c r="D121" s="2">
        <v>0.29164333578247353</v>
      </c>
      <c r="E121" s="2">
        <v>8.3749144664985096</v>
      </c>
      <c r="F121" s="2">
        <v>1.8053148962549601</v>
      </c>
      <c r="G121" s="4">
        <f t="shared" si="1"/>
        <v>2.2771905011054492</v>
      </c>
      <c r="I121" t="s">
        <v>492</v>
      </c>
      <c r="J121" t="s">
        <v>493</v>
      </c>
    </row>
    <row r="122" spans="1:10" x14ac:dyDescent="0.3">
      <c r="A122" t="s">
        <v>141</v>
      </c>
      <c r="C122" s="2">
        <v>2.2258236684725476</v>
      </c>
      <c r="D122" s="2">
        <v>0.56326707666511577</v>
      </c>
      <c r="E122" s="2">
        <v>6.8711594954759683</v>
      </c>
      <c r="F122" s="2">
        <v>0.7193498110385389</v>
      </c>
      <c r="G122" s="4">
        <f t="shared" si="1"/>
        <v>3.0870187934479296</v>
      </c>
      <c r="I122" t="s">
        <v>495</v>
      </c>
      <c r="J122" t="s">
        <v>496</v>
      </c>
    </row>
    <row r="123" spans="1:10" x14ac:dyDescent="0.3">
      <c r="A123" t="s">
        <v>2</v>
      </c>
      <c r="C123" s="2">
        <v>20.09376278211985</v>
      </c>
      <c r="D123" s="2">
        <v>3.1778213293031143</v>
      </c>
      <c r="E123" s="2">
        <v>31.148752408582098</v>
      </c>
      <c r="F123" s="2">
        <v>2.9587924612822558</v>
      </c>
      <c r="G123" s="4">
        <f t="shared" si="1"/>
        <v>1.5501702068613736</v>
      </c>
      <c r="I123" t="s">
        <v>498</v>
      </c>
      <c r="J123" t="s">
        <v>499</v>
      </c>
    </row>
    <row r="124" spans="1:10" x14ac:dyDescent="0.3">
      <c r="A124" t="s">
        <v>12</v>
      </c>
      <c r="C124" s="2">
        <v>41.242231706273472</v>
      </c>
      <c r="D124" s="2">
        <v>7.4380445230707588</v>
      </c>
      <c r="E124" s="2">
        <v>87.012137023221626</v>
      </c>
      <c r="F124" s="2">
        <v>3.9254859194016416</v>
      </c>
      <c r="G124" s="4">
        <f t="shared" si="1"/>
        <v>2.1097824589833234</v>
      </c>
      <c r="I124" t="s">
        <v>501</v>
      </c>
      <c r="J124" t="s">
        <v>502</v>
      </c>
    </row>
    <row r="125" spans="1:10" x14ac:dyDescent="0.3">
      <c r="A125" t="s">
        <v>86</v>
      </c>
      <c r="C125" s="2">
        <v>43.997487452264394</v>
      </c>
      <c r="D125" s="2">
        <v>11.713924098870377</v>
      </c>
      <c r="E125" s="2">
        <v>78.03175324270272</v>
      </c>
      <c r="F125" s="2">
        <v>17.290957816746701</v>
      </c>
      <c r="G125" s="4">
        <f t="shared" si="1"/>
        <v>1.7735502130062362</v>
      </c>
      <c r="I125" t="s">
        <v>504</v>
      </c>
      <c r="J125" t="s">
        <v>505</v>
      </c>
    </row>
    <row r="126" spans="1:10" x14ac:dyDescent="0.3">
      <c r="A126" t="s">
        <v>79</v>
      </c>
      <c r="C126" s="2">
        <v>375.50670758022073</v>
      </c>
      <c r="D126" s="2">
        <v>70.285001026607617</v>
      </c>
      <c r="E126" s="2">
        <v>861.08354546002079</v>
      </c>
      <c r="F126" s="2">
        <v>78.889688754127278</v>
      </c>
      <c r="G126" s="4">
        <f t="shared" si="1"/>
        <v>2.293124272023995</v>
      </c>
      <c r="I126" t="s">
        <v>507</v>
      </c>
      <c r="J126" t="s">
        <v>508</v>
      </c>
    </row>
    <row r="127" spans="1:10" x14ac:dyDescent="0.3">
      <c r="A127" t="s">
        <v>87</v>
      </c>
      <c r="C127" s="2">
        <v>3.2288269584320979</v>
      </c>
      <c r="D127" s="2">
        <v>0.91035463381599124</v>
      </c>
      <c r="E127" s="2">
        <v>5.9851124732825598</v>
      </c>
      <c r="F127" s="2">
        <v>0.90414582595554349</v>
      </c>
      <c r="G127" s="4">
        <f t="shared" si="1"/>
        <v>1.8536491891125997</v>
      </c>
      <c r="I127" t="s">
        <v>510</v>
      </c>
      <c r="J127" t="s">
        <v>511</v>
      </c>
    </row>
    <row r="128" spans="1:10" x14ac:dyDescent="0.3">
      <c r="A128" t="s">
        <v>95</v>
      </c>
      <c r="C128" s="2">
        <v>104.05023633120013</v>
      </c>
      <c r="D128" s="2">
        <v>22.158710955867804</v>
      </c>
      <c r="E128" s="2">
        <v>169.33104374370726</v>
      </c>
      <c r="F128" s="2">
        <v>20.01901401292794</v>
      </c>
      <c r="G128" s="4">
        <f t="shared" si="1"/>
        <v>1.6273970123884502</v>
      </c>
      <c r="I128" t="s">
        <v>513</v>
      </c>
      <c r="J128" t="s">
        <v>514</v>
      </c>
    </row>
    <row r="129" spans="1:10" x14ac:dyDescent="0.3">
      <c r="A129" t="s">
        <v>96</v>
      </c>
      <c r="C129" s="2">
        <v>101.72310333811936</v>
      </c>
      <c r="D129" s="2">
        <v>11.312371893559561</v>
      </c>
      <c r="E129" s="2">
        <v>179.15221070961124</v>
      </c>
      <c r="F129" s="2">
        <v>32.265726390495665</v>
      </c>
      <c r="G129" s="4">
        <f t="shared" si="1"/>
        <v>1.7611752377837293</v>
      </c>
      <c r="I129" t="s">
        <v>516</v>
      </c>
      <c r="J129" t="s">
        <v>517</v>
      </c>
    </row>
    <row r="130" spans="1:10" x14ac:dyDescent="0.3">
      <c r="A130" t="s">
        <v>98</v>
      </c>
      <c r="C130" s="2">
        <v>6.6043204379424125</v>
      </c>
      <c r="D130" s="2">
        <v>1.3934868016499753</v>
      </c>
      <c r="E130" s="2">
        <v>10.28694757612476</v>
      </c>
      <c r="F130" s="2">
        <v>2.0297226177188934</v>
      </c>
      <c r="G130" s="4">
        <f t="shared" si="1"/>
        <v>1.5576087915155243</v>
      </c>
      <c r="I130" t="s">
        <v>519</v>
      </c>
      <c r="J130" t="s">
        <v>520</v>
      </c>
    </row>
    <row r="131" spans="1:10" x14ac:dyDescent="0.3">
      <c r="A131" t="s">
        <v>23</v>
      </c>
      <c r="C131" s="2">
        <v>114.4046494609882</v>
      </c>
      <c r="D131" s="2">
        <v>34.717773019479665</v>
      </c>
      <c r="E131" s="2">
        <v>189.84359330669776</v>
      </c>
      <c r="F131" s="2">
        <v>23.184492664457931</v>
      </c>
      <c r="G131" s="4">
        <f t="shared" ref="G131:G151" si="2">E131/C131</f>
        <v>1.6594045277105116</v>
      </c>
      <c r="I131" t="s">
        <v>522</v>
      </c>
      <c r="J131" t="s">
        <v>523</v>
      </c>
    </row>
    <row r="132" spans="1:10" x14ac:dyDescent="0.3">
      <c r="A132" t="s">
        <v>15</v>
      </c>
      <c r="C132" s="2">
        <v>11.2478557728752</v>
      </c>
      <c r="D132" s="2">
        <v>3.0541046119404291</v>
      </c>
      <c r="E132" s="2">
        <v>19.720093679505126</v>
      </c>
      <c r="F132" s="2">
        <v>3.6052044413603572</v>
      </c>
      <c r="G132" s="4">
        <f t="shared" si="2"/>
        <v>1.7532313782917788</v>
      </c>
      <c r="I132" t="s">
        <v>525</v>
      </c>
      <c r="J132" t="s">
        <v>526</v>
      </c>
    </row>
    <row r="133" spans="1:10" x14ac:dyDescent="0.3">
      <c r="A133" t="s">
        <v>3</v>
      </c>
      <c r="C133" s="2">
        <v>17.065517267054201</v>
      </c>
      <c r="D133" s="2">
        <v>1.5906724617159309</v>
      </c>
      <c r="E133" s="2">
        <v>27.420996444151474</v>
      </c>
      <c r="F133" s="2">
        <v>1.9887547919901025</v>
      </c>
      <c r="G133" s="4">
        <f t="shared" si="2"/>
        <v>1.606807225063668</v>
      </c>
      <c r="I133" t="s">
        <v>528</v>
      </c>
      <c r="J133" t="s">
        <v>529</v>
      </c>
    </row>
    <row r="134" spans="1:10" x14ac:dyDescent="0.3">
      <c r="A134" t="s">
        <v>101</v>
      </c>
      <c r="C134" s="2">
        <v>41.857595289294053</v>
      </c>
      <c r="D134" s="2">
        <v>3.627568010219465</v>
      </c>
      <c r="E134" s="2">
        <v>73.393775325660243</v>
      </c>
      <c r="F134" s="2">
        <v>8.5083430496219812</v>
      </c>
      <c r="G134" s="4">
        <f t="shared" si="2"/>
        <v>1.7534159527896296</v>
      </c>
      <c r="I134" t="s">
        <v>531</v>
      </c>
      <c r="J134" t="s">
        <v>532</v>
      </c>
    </row>
    <row r="135" spans="1:10" x14ac:dyDescent="0.3">
      <c r="A135" t="s">
        <v>102</v>
      </c>
      <c r="C135" s="2">
        <v>3.9717147346681303</v>
      </c>
      <c r="D135" s="2">
        <v>1.3849929708241955</v>
      </c>
      <c r="E135" s="2">
        <v>17.325081610080254</v>
      </c>
      <c r="F135" s="2">
        <v>2.5127076136864597</v>
      </c>
      <c r="G135" s="4">
        <f t="shared" si="2"/>
        <v>4.3621163068066888</v>
      </c>
      <c r="I135" t="s">
        <v>534</v>
      </c>
      <c r="J135" t="s">
        <v>535</v>
      </c>
    </row>
    <row r="136" spans="1:10" x14ac:dyDescent="0.3">
      <c r="A136" t="s">
        <v>4</v>
      </c>
      <c r="C136" s="2">
        <v>106.65881526512845</v>
      </c>
      <c r="D136" s="2">
        <v>12.130629733617162</v>
      </c>
      <c r="E136" s="2">
        <v>407.90171946442524</v>
      </c>
      <c r="F136" s="2">
        <v>76.255299463449873</v>
      </c>
      <c r="G136" s="4">
        <f t="shared" si="2"/>
        <v>3.8243601192313879</v>
      </c>
      <c r="I136" t="s">
        <v>537</v>
      </c>
      <c r="J136" t="s">
        <v>538</v>
      </c>
    </row>
    <row r="137" spans="1:10" x14ac:dyDescent="0.3">
      <c r="A137" t="s">
        <v>136</v>
      </c>
      <c r="C137" s="2">
        <v>6.6799617307447177</v>
      </c>
      <c r="D137" s="2">
        <v>0.72544217159183633</v>
      </c>
      <c r="E137" s="2">
        <v>10.116717605827738</v>
      </c>
      <c r="F137" s="2">
        <v>1.176713372730708</v>
      </c>
      <c r="G137" s="4">
        <f t="shared" si="2"/>
        <v>1.5144873598998705</v>
      </c>
      <c r="I137" t="s">
        <v>540</v>
      </c>
      <c r="J137" t="s">
        <v>541</v>
      </c>
    </row>
    <row r="138" spans="1:10" x14ac:dyDescent="0.3">
      <c r="A138" t="s">
        <v>48</v>
      </c>
      <c r="C138" s="2">
        <v>3.0543905616350324</v>
      </c>
      <c r="D138" s="2">
        <v>0.66522563835376503</v>
      </c>
      <c r="E138" s="2">
        <v>5.3644485026770798</v>
      </c>
      <c r="F138" s="2">
        <v>0.25333306532345068</v>
      </c>
      <c r="G138" s="4">
        <f t="shared" si="2"/>
        <v>1.7563073203727622</v>
      </c>
      <c r="I138" t="s">
        <v>543</v>
      </c>
      <c r="J138" t="s">
        <v>544</v>
      </c>
    </row>
    <row r="139" spans="1:10" x14ac:dyDescent="0.3">
      <c r="A139" t="s">
        <v>31</v>
      </c>
      <c r="C139" s="2">
        <v>32.063931254862752</v>
      </c>
      <c r="D139" s="2">
        <v>2.9272575023335397</v>
      </c>
      <c r="E139" s="2">
        <v>53.915373385550126</v>
      </c>
      <c r="F139" s="2">
        <v>5.2512210585328729</v>
      </c>
      <c r="G139" s="4">
        <f t="shared" si="2"/>
        <v>1.6814960385549551</v>
      </c>
      <c r="I139" t="s">
        <v>546</v>
      </c>
      <c r="J139" t="s">
        <v>547</v>
      </c>
    </row>
    <row r="140" spans="1:10" x14ac:dyDescent="0.3">
      <c r="A140" t="s">
        <v>0</v>
      </c>
      <c r="C140" s="2">
        <v>20.863030809228874</v>
      </c>
      <c r="D140" s="2">
        <v>3.0756048510669629</v>
      </c>
      <c r="E140" s="2">
        <v>42.968713955442496</v>
      </c>
      <c r="F140" s="2">
        <v>7.5447574272193769</v>
      </c>
      <c r="G140" s="4">
        <f t="shared" si="2"/>
        <v>2.0595624072239329</v>
      </c>
      <c r="I140" t="s">
        <v>549</v>
      </c>
      <c r="J140" t="s">
        <v>550</v>
      </c>
    </row>
    <row r="141" spans="1:10" x14ac:dyDescent="0.3">
      <c r="A141" t="s">
        <v>16</v>
      </c>
      <c r="C141" s="2">
        <v>5.2592530740623475</v>
      </c>
      <c r="D141" s="2">
        <v>0.67059648626198309</v>
      </c>
      <c r="E141" s="2">
        <v>13.29677489788005</v>
      </c>
      <c r="F141" s="2">
        <v>1.1750495567495804</v>
      </c>
      <c r="G141" s="4">
        <f t="shared" si="2"/>
        <v>2.5282629891794439</v>
      </c>
      <c r="I141" t="s">
        <v>552</v>
      </c>
      <c r="J141" t="s">
        <v>553</v>
      </c>
    </row>
    <row r="142" spans="1:10" x14ac:dyDescent="0.3">
      <c r="A142" t="s">
        <v>56</v>
      </c>
      <c r="C142" s="2">
        <v>4.5916544815529257</v>
      </c>
      <c r="D142" s="2">
        <v>0.34342062033419041</v>
      </c>
      <c r="E142" s="2">
        <v>10.430327910203054</v>
      </c>
      <c r="F142" s="2">
        <v>1.6909971725381849</v>
      </c>
      <c r="G142" s="4">
        <f t="shared" si="2"/>
        <v>2.2715837944921877</v>
      </c>
      <c r="I142" t="s">
        <v>555</v>
      </c>
      <c r="J142" t="s">
        <v>556</v>
      </c>
    </row>
    <row r="143" spans="1:10" x14ac:dyDescent="0.3">
      <c r="A143" t="s">
        <v>145</v>
      </c>
      <c r="C143" s="2">
        <v>91.744450026191231</v>
      </c>
      <c r="D143" s="2">
        <v>25.880547534409658</v>
      </c>
      <c r="E143" s="2">
        <v>212.44150931219599</v>
      </c>
      <c r="F143" s="2">
        <v>49.33515539579745</v>
      </c>
      <c r="G143" s="4">
        <f t="shared" si="2"/>
        <v>2.3155788633704613</v>
      </c>
      <c r="I143" t="s">
        <v>558</v>
      </c>
      <c r="J143" t="s">
        <v>559</v>
      </c>
    </row>
    <row r="144" spans="1:10" x14ac:dyDescent="0.3">
      <c r="A144" t="s">
        <v>67</v>
      </c>
      <c r="C144" s="2">
        <v>11.204516099681348</v>
      </c>
      <c r="D144" s="2">
        <v>1.2015768270449552</v>
      </c>
      <c r="E144" s="2">
        <v>20.32656731498675</v>
      </c>
      <c r="F144" s="2">
        <v>0.71574463506306019</v>
      </c>
      <c r="G144" s="4">
        <f t="shared" si="2"/>
        <v>1.8141405781517714</v>
      </c>
      <c r="I144" t="s">
        <v>561</v>
      </c>
      <c r="J144" t="s">
        <v>562</v>
      </c>
    </row>
    <row r="145" spans="1:10" x14ac:dyDescent="0.3">
      <c r="A145" t="s">
        <v>137</v>
      </c>
      <c r="C145" s="2">
        <v>176.50659095169652</v>
      </c>
      <c r="D145" s="2">
        <v>71.495246982898777</v>
      </c>
      <c r="E145" s="2">
        <v>318.52378438319226</v>
      </c>
      <c r="F145" s="2">
        <v>25.496758805552567</v>
      </c>
      <c r="G145" s="4">
        <f t="shared" si="2"/>
        <v>1.8045999453377961</v>
      </c>
      <c r="I145" t="s">
        <v>564</v>
      </c>
      <c r="J145" t="s">
        <v>565</v>
      </c>
    </row>
    <row r="146" spans="1:10" x14ac:dyDescent="0.3">
      <c r="A146" t="s">
        <v>135</v>
      </c>
      <c r="C146" s="2">
        <v>88.46666698409976</v>
      </c>
      <c r="D146" s="2">
        <v>25.494415544441392</v>
      </c>
      <c r="E146" s="2">
        <v>258.99558120704501</v>
      </c>
      <c r="F146" s="2">
        <v>17.732645977161766</v>
      </c>
      <c r="G146" s="4">
        <f t="shared" si="2"/>
        <v>2.9276064085650999</v>
      </c>
      <c r="I146" t="s">
        <v>567</v>
      </c>
      <c r="J146" t="s">
        <v>568</v>
      </c>
    </row>
    <row r="147" spans="1:10" x14ac:dyDescent="0.3">
      <c r="A147" t="s">
        <v>42</v>
      </c>
      <c r="C147" s="2">
        <v>3.8280091895630224</v>
      </c>
      <c r="D147" s="2">
        <v>1.1799136444183858</v>
      </c>
      <c r="E147" s="2">
        <v>6.2932434915486875</v>
      </c>
      <c r="F147" s="2">
        <v>0.55200079141290703</v>
      </c>
      <c r="G147" s="4">
        <f t="shared" si="2"/>
        <v>1.6439990553593937</v>
      </c>
      <c r="I147" t="s">
        <v>570</v>
      </c>
      <c r="J147" t="s">
        <v>571</v>
      </c>
    </row>
    <row r="148" spans="1:10" x14ac:dyDescent="0.3">
      <c r="A148" t="s">
        <v>52</v>
      </c>
      <c r="C148" s="2">
        <v>6.481148741942607</v>
      </c>
      <c r="D148" s="2">
        <v>1.4093833097457376</v>
      </c>
      <c r="E148" s="2">
        <v>23.541865248362598</v>
      </c>
      <c r="F148" s="2">
        <v>2.5908573953692393</v>
      </c>
      <c r="G148" s="4">
        <f t="shared" si="2"/>
        <v>3.6323599697707833</v>
      </c>
      <c r="I148" t="s">
        <v>573</v>
      </c>
      <c r="J148" t="s">
        <v>574</v>
      </c>
    </row>
    <row r="149" spans="1:10" x14ac:dyDescent="0.3">
      <c r="A149" t="s">
        <v>33</v>
      </c>
      <c r="C149" s="2">
        <v>7.4359572985042774</v>
      </c>
      <c r="D149" s="2">
        <v>1.1317839037713024</v>
      </c>
      <c r="E149" s="2">
        <v>11.363728939854322</v>
      </c>
      <c r="F149" s="2">
        <v>1.6293208011360323</v>
      </c>
      <c r="G149" s="4">
        <f t="shared" si="2"/>
        <v>1.5282133131856614</v>
      </c>
      <c r="I149" t="s">
        <v>576</v>
      </c>
      <c r="J149" t="s">
        <v>577</v>
      </c>
    </row>
    <row r="150" spans="1:10" x14ac:dyDescent="0.3">
      <c r="A150" t="s">
        <v>93</v>
      </c>
      <c r="C150" s="2">
        <v>9.706768019345942</v>
      </c>
      <c r="D150" s="2">
        <v>2.5998215972180616</v>
      </c>
      <c r="E150" s="2">
        <v>14.633070045709751</v>
      </c>
      <c r="F150" s="2">
        <v>1.0187796131900453</v>
      </c>
      <c r="G150" s="4">
        <f t="shared" si="2"/>
        <v>1.5075120798751458</v>
      </c>
      <c r="I150" t="s">
        <v>289</v>
      </c>
      <c r="J150" t="s">
        <v>289</v>
      </c>
    </row>
    <row r="151" spans="1:10" x14ac:dyDescent="0.3">
      <c r="A151" t="s">
        <v>100</v>
      </c>
      <c r="C151" s="2">
        <v>14.504038807429176</v>
      </c>
      <c r="D151" s="2">
        <v>1.824606490851006</v>
      </c>
      <c r="E151" s="2">
        <v>24.962207324997372</v>
      </c>
      <c r="F151" s="2">
        <v>2.2241992391136556</v>
      </c>
      <c r="G151" s="4">
        <f t="shared" si="2"/>
        <v>1.7210521604652198</v>
      </c>
      <c r="I151" t="s">
        <v>579</v>
      </c>
      <c r="J151" t="s">
        <v>580</v>
      </c>
    </row>
  </sheetData>
  <sortState ref="A2:F151">
    <sortCondition ref="A2:A151"/>
  </sortState>
  <pageMargins left="0.70866141732283472" right="0.70866141732283472" top="0.78740157480314965" bottom="0.78740157480314965" header="0.31496062992125984" footer="0.31496062992125984"/>
  <pageSetup paperSize="9" scale="92" fitToHeight="5" orientation="portrait" r:id="rId1"/>
  <headerFooter>
    <oddHeader>&amp;F</oddHeader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X35"/>
  <sheetViews>
    <sheetView topLeftCell="A37" zoomScale="70" zoomScaleNormal="70" workbookViewId="0">
      <selection activeCell="B71" sqref="B71"/>
    </sheetView>
  </sheetViews>
  <sheetFormatPr baseColWidth="10" defaultRowHeight="14.4" x14ac:dyDescent="0.3"/>
  <cols>
    <col min="1" max="1" width="7.5546875" bestFit="1" customWidth="1"/>
    <col min="2" max="2" width="55" bestFit="1" customWidth="1"/>
    <col min="3" max="3" width="20.109375" style="3" bestFit="1" customWidth="1"/>
    <col min="4" max="4" width="15.21875" style="3" bestFit="1" customWidth="1"/>
    <col min="5" max="5" width="31.77734375" style="3" bestFit="1" customWidth="1"/>
    <col min="6" max="6" width="8.88671875" style="3" bestFit="1" customWidth="1"/>
    <col min="7" max="7" width="9.5546875" style="3" bestFit="1" customWidth="1"/>
    <col min="8" max="8" width="14.6640625" style="3" bestFit="1" customWidth="1"/>
    <col min="9" max="9" width="19.44140625" style="3" bestFit="1" customWidth="1"/>
    <col min="10" max="10" width="19.44140625" customWidth="1"/>
    <col min="11" max="11" width="14" bestFit="1" customWidth="1"/>
    <col min="12" max="12" width="7.5546875" bestFit="1" customWidth="1"/>
    <col min="13" max="13" width="9.6640625" bestFit="1" customWidth="1"/>
    <col min="14" max="14" width="7.33203125" bestFit="1" customWidth="1"/>
    <col min="15" max="15" width="6" bestFit="1" customWidth="1"/>
    <col min="16" max="16" width="13" bestFit="1" customWidth="1"/>
    <col min="17" max="17" width="8.109375" bestFit="1" customWidth="1"/>
    <col min="18" max="18" width="10.109375" bestFit="1" customWidth="1"/>
    <col min="19" max="20" width="10.21875" bestFit="1" customWidth="1"/>
    <col min="21" max="21" width="10.6640625" bestFit="1" customWidth="1"/>
    <col min="22" max="22" width="8.5546875" bestFit="1" customWidth="1"/>
    <col min="23" max="23" width="20" bestFit="1" customWidth="1"/>
    <col min="24" max="24" width="5.44140625" bestFit="1" customWidth="1"/>
    <col min="25" max="25" width="10.109375" bestFit="1" customWidth="1"/>
    <col min="26" max="26" width="9.6640625" bestFit="1" customWidth="1"/>
    <col min="27" max="27" width="7.6640625" bestFit="1" customWidth="1"/>
    <col min="28" max="28" width="7.21875" bestFit="1" customWidth="1"/>
    <col min="29" max="29" width="8.44140625" bestFit="1" customWidth="1"/>
    <col min="30" max="30" width="7" bestFit="1" customWidth="1"/>
    <col min="31" max="31" width="14.21875" bestFit="1" customWidth="1"/>
    <col min="32" max="32" width="7" bestFit="1" customWidth="1"/>
    <col min="33" max="33" width="20.6640625" bestFit="1" customWidth="1"/>
    <col min="34" max="34" width="10.21875" bestFit="1" customWidth="1"/>
    <col min="35" max="35" width="7.44140625" bestFit="1" customWidth="1"/>
    <col min="36" max="36" width="20.21875" bestFit="1" customWidth="1"/>
    <col min="37" max="37" width="3.6640625" bestFit="1" customWidth="1"/>
    <col min="38" max="38" width="5.6640625" bestFit="1" customWidth="1"/>
    <col min="39" max="39" width="10.109375" bestFit="1" customWidth="1"/>
    <col min="40" max="41" width="14.21875" bestFit="1" customWidth="1"/>
    <col min="42" max="42" width="10.88671875" bestFit="1" customWidth="1"/>
    <col min="43" max="43" width="17.5546875" bestFit="1" customWidth="1"/>
    <col min="44" max="44" width="10.109375" bestFit="1" customWidth="1"/>
    <col min="45" max="45" width="14.21875" bestFit="1" customWidth="1"/>
    <col min="46" max="46" width="7.77734375" bestFit="1" customWidth="1"/>
    <col min="47" max="47" width="10.21875" bestFit="1" customWidth="1"/>
    <col min="48" max="48" width="17.5546875" bestFit="1" customWidth="1"/>
    <col min="49" max="49" width="10.5546875" bestFit="1" customWidth="1"/>
    <col min="50" max="50" width="10.109375" bestFit="1" customWidth="1"/>
    <col min="51" max="51" width="8.33203125" bestFit="1" customWidth="1"/>
    <col min="52" max="52" width="13.44140625" bestFit="1" customWidth="1"/>
    <col min="53" max="53" width="13.77734375" bestFit="1" customWidth="1"/>
    <col min="54" max="54" width="6.44140625" bestFit="1" customWidth="1"/>
    <col min="55" max="55" width="11.109375" bestFit="1" customWidth="1"/>
    <col min="56" max="56" width="13.44140625" bestFit="1" customWidth="1"/>
    <col min="57" max="57" width="6.6640625" bestFit="1" customWidth="1"/>
    <col min="58" max="58" width="10.21875" bestFit="1" customWidth="1"/>
    <col min="59" max="60" width="5.109375" bestFit="1" customWidth="1"/>
    <col min="61" max="61" width="13.88671875" bestFit="1" customWidth="1"/>
    <col min="62" max="62" width="17.44140625" bestFit="1" customWidth="1"/>
    <col min="63" max="63" width="7.77734375" bestFit="1" customWidth="1"/>
    <col min="64" max="64" width="6.33203125" bestFit="1" customWidth="1"/>
    <col min="65" max="65" width="7" bestFit="1" customWidth="1"/>
    <col min="66" max="66" width="6.33203125" bestFit="1" customWidth="1"/>
    <col min="67" max="67" width="13.77734375" bestFit="1" customWidth="1"/>
    <col min="68" max="68" width="16.6640625" bestFit="1" customWidth="1"/>
    <col min="69" max="69" width="10.109375" bestFit="1" customWidth="1"/>
    <col min="70" max="70" width="6.88671875" bestFit="1" customWidth="1"/>
    <col min="71" max="71" width="12.88671875" bestFit="1" customWidth="1"/>
    <col min="72" max="72" width="6.88671875" bestFit="1" customWidth="1"/>
    <col min="73" max="73" width="8.88671875" bestFit="1" customWidth="1"/>
    <col min="74" max="75" width="6.88671875" bestFit="1" customWidth="1"/>
    <col min="76" max="76" width="9.109375" bestFit="1" customWidth="1"/>
    <col min="77" max="77" width="5.5546875" bestFit="1" customWidth="1"/>
    <col min="78" max="78" width="5.6640625" bestFit="1" customWidth="1"/>
    <col min="79" max="79" width="4.44140625" bestFit="1" customWidth="1"/>
    <col min="80" max="80" width="7.77734375" bestFit="1" customWidth="1"/>
    <col min="81" max="81" width="17.6640625" bestFit="1" customWidth="1"/>
    <col min="82" max="83" width="5.88671875" bestFit="1" customWidth="1"/>
    <col min="84" max="84" width="9.6640625" bestFit="1" customWidth="1"/>
    <col min="85" max="85" width="6" bestFit="1" customWidth="1"/>
    <col min="86" max="86" width="9.88671875" bestFit="1" customWidth="1"/>
    <col min="87" max="87" width="10.109375" bestFit="1" customWidth="1"/>
    <col min="88" max="88" width="4.88671875" bestFit="1" customWidth="1"/>
    <col min="89" max="89" width="10.21875" bestFit="1" customWidth="1"/>
    <col min="90" max="90" width="6.88671875" bestFit="1" customWidth="1"/>
    <col min="91" max="91" width="10.109375" bestFit="1" customWidth="1"/>
    <col min="92" max="92" width="16.33203125" bestFit="1" customWidth="1"/>
    <col min="93" max="93" width="6.88671875" bestFit="1" customWidth="1"/>
    <col min="94" max="94" width="5.6640625" bestFit="1" customWidth="1"/>
    <col min="95" max="95" width="7.33203125" bestFit="1" customWidth="1"/>
    <col min="96" max="96" width="5.5546875" bestFit="1" customWidth="1"/>
    <col min="97" max="97" width="9.33203125" bestFit="1" customWidth="1"/>
    <col min="98" max="98" width="7.33203125" bestFit="1" customWidth="1"/>
    <col min="99" max="99" width="10.5546875" bestFit="1" customWidth="1"/>
    <col min="100" max="100" width="7.109375" bestFit="1" customWidth="1"/>
    <col min="101" max="101" width="6.77734375" bestFit="1" customWidth="1"/>
    <col min="102" max="102" width="6.88671875" bestFit="1" customWidth="1"/>
    <col min="103" max="103" width="10.21875" bestFit="1" customWidth="1"/>
    <col min="104" max="104" width="5.33203125" bestFit="1" customWidth="1"/>
    <col min="105" max="105" width="6.88671875" bestFit="1" customWidth="1"/>
    <col min="106" max="106" width="5.109375" bestFit="1" customWidth="1"/>
    <col min="107" max="107" width="13.5546875" bestFit="1" customWidth="1"/>
    <col min="108" max="108" width="5.33203125" bestFit="1" customWidth="1"/>
    <col min="109" max="109" width="7.21875" bestFit="1" customWidth="1"/>
    <col min="110" max="110" width="10.109375" bestFit="1" customWidth="1"/>
    <col min="111" max="112" width="7" bestFit="1" customWidth="1"/>
    <col min="113" max="113" width="13.109375" bestFit="1" customWidth="1"/>
    <col min="114" max="114" width="12.88671875" bestFit="1" customWidth="1"/>
    <col min="115" max="115" width="6.109375" bestFit="1" customWidth="1"/>
    <col min="116" max="117" width="6.88671875" bestFit="1" customWidth="1"/>
    <col min="118" max="118" width="10.109375" bestFit="1" customWidth="1"/>
    <col min="119" max="119" width="17.5546875" bestFit="1" customWidth="1"/>
    <col min="120" max="120" width="7.44140625" bestFit="1" customWidth="1"/>
    <col min="121" max="121" width="8.77734375" bestFit="1" customWidth="1"/>
    <col min="122" max="122" width="6.109375" bestFit="1" customWidth="1"/>
    <col min="123" max="123" width="7.44140625" bestFit="1" customWidth="1"/>
    <col min="124" max="125" width="8" bestFit="1" customWidth="1"/>
    <col min="126" max="126" width="9" bestFit="1" customWidth="1"/>
    <col min="127" max="127" width="8" bestFit="1" customWidth="1"/>
    <col min="128" max="128" width="13.44140625" bestFit="1" customWidth="1"/>
    <col min="129" max="129" width="10.33203125" bestFit="1" customWidth="1"/>
    <col min="130" max="130" width="10.109375" bestFit="1" customWidth="1"/>
    <col min="131" max="131" width="13.77734375" bestFit="1" customWidth="1"/>
    <col min="132" max="132" width="10.5546875" bestFit="1" customWidth="1"/>
    <col min="133" max="133" width="16.5546875" bestFit="1" customWidth="1"/>
    <col min="134" max="134" width="7.44140625" bestFit="1" customWidth="1"/>
    <col min="135" max="135" width="7.6640625" bestFit="1" customWidth="1"/>
    <col min="136" max="136" width="6" bestFit="1" customWidth="1"/>
    <col min="137" max="137" width="5.109375" bestFit="1" customWidth="1"/>
    <col min="138" max="139" width="6.109375" bestFit="1" customWidth="1"/>
    <col min="140" max="140" width="5.33203125" bestFit="1" customWidth="1"/>
    <col min="141" max="141" width="6" bestFit="1" customWidth="1"/>
    <col min="142" max="142" width="7" bestFit="1" customWidth="1"/>
    <col min="143" max="143" width="6.88671875" bestFit="1" customWidth="1"/>
    <col min="144" max="144" width="6" bestFit="1" customWidth="1"/>
    <col min="145" max="145" width="14.109375" bestFit="1" customWidth="1"/>
    <col min="146" max="146" width="6.88671875" bestFit="1" customWidth="1"/>
    <col min="147" max="147" width="9.33203125" bestFit="1" customWidth="1"/>
    <col min="148" max="148" width="12.88671875" bestFit="1" customWidth="1"/>
    <col min="149" max="149" width="7.88671875" bestFit="1" customWidth="1"/>
    <col min="150" max="150" width="10.109375" bestFit="1" customWidth="1"/>
    <col min="151" max="151" width="7.77734375" bestFit="1" customWidth="1"/>
    <col min="152" max="152" width="8.6640625" bestFit="1" customWidth="1"/>
    <col min="153" max="153" width="7" bestFit="1" customWidth="1"/>
    <col min="154" max="154" width="9.109375" bestFit="1" customWidth="1"/>
  </cols>
  <sheetData>
    <row r="1" spans="1:154" s="13" customFormat="1" x14ac:dyDescent="0.3">
      <c r="A1" s="13" t="s">
        <v>901</v>
      </c>
      <c r="B1" s="13" t="s">
        <v>902</v>
      </c>
      <c r="C1" s="12" t="s">
        <v>903</v>
      </c>
      <c r="D1" s="12" t="s">
        <v>904</v>
      </c>
      <c r="E1" s="12" t="s">
        <v>905</v>
      </c>
      <c r="F1" s="12" t="s">
        <v>906</v>
      </c>
      <c r="G1" s="12" t="s">
        <v>907</v>
      </c>
      <c r="H1" s="12" t="s">
        <v>908</v>
      </c>
      <c r="I1" s="12" t="s">
        <v>909</v>
      </c>
      <c r="J1" s="12" t="s">
        <v>993</v>
      </c>
      <c r="K1" s="13" t="s">
        <v>151</v>
      </c>
      <c r="L1" s="13" t="s">
        <v>154</v>
      </c>
      <c r="M1" s="13" t="s">
        <v>157</v>
      </c>
      <c r="N1" s="13" t="s">
        <v>160</v>
      </c>
      <c r="O1" s="13" t="s">
        <v>163</v>
      </c>
      <c r="P1" s="13" t="s">
        <v>166</v>
      </c>
      <c r="Q1" s="13" t="s">
        <v>169</v>
      </c>
      <c r="R1" s="13" t="s">
        <v>172</v>
      </c>
      <c r="S1" s="13" t="s">
        <v>175</v>
      </c>
      <c r="T1" s="13" t="s">
        <v>178</v>
      </c>
      <c r="U1" s="13" t="s">
        <v>181</v>
      </c>
      <c r="V1" s="13" t="s">
        <v>184</v>
      </c>
      <c r="W1" s="13" t="s">
        <v>187</v>
      </c>
      <c r="X1" s="13" t="s">
        <v>190</v>
      </c>
      <c r="Y1" s="13" t="s">
        <v>193</v>
      </c>
      <c r="Z1" s="13" t="s">
        <v>196</v>
      </c>
      <c r="AA1" s="13" t="s">
        <v>199</v>
      </c>
      <c r="AB1" s="13" t="s">
        <v>202</v>
      </c>
      <c r="AC1" s="13" t="s">
        <v>205</v>
      </c>
      <c r="AD1" s="13" t="s">
        <v>208</v>
      </c>
      <c r="AE1" s="13" t="s">
        <v>211</v>
      </c>
      <c r="AF1" s="13" t="s">
        <v>214</v>
      </c>
      <c r="AG1" s="13" t="s">
        <v>217</v>
      </c>
      <c r="AH1" s="13" t="s">
        <v>220</v>
      </c>
      <c r="AI1" s="13" t="s">
        <v>223</v>
      </c>
      <c r="AJ1" s="13" t="s">
        <v>226</v>
      </c>
      <c r="AK1" s="13" t="s">
        <v>229</v>
      </c>
      <c r="AL1" s="13" t="s">
        <v>232</v>
      </c>
      <c r="AM1" s="13" t="s">
        <v>235</v>
      </c>
      <c r="AN1" s="13" t="s">
        <v>238</v>
      </c>
      <c r="AO1" s="13" t="s">
        <v>241</v>
      </c>
      <c r="AP1" s="13" t="s">
        <v>244</v>
      </c>
      <c r="AQ1" s="13" t="s">
        <v>247</v>
      </c>
      <c r="AR1" s="13" t="s">
        <v>250</v>
      </c>
      <c r="AS1" s="13" t="s">
        <v>253</v>
      </c>
      <c r="AT1" s="13" t="s">
        <v>256</v>
      </c>
      <c r="AU1" s="13" t="s">
        <v>259</v>
      </c>
      <c r="AV1" s="13" t="s">
        <v>262</v>
      </c>
      <c r="AW1" s="13" t="s">
        <v>265</v>
      </c>
      <c r="AX1" s="13" t="s">
        <v>268</v>
      </c>
      <c r="AY1" s="13" t="s">
        <v>271</v>
      </c>
      <c r="AZ1" s="13" t="s">
        <v>274</v>
      </c>
      <c r="BA1" s="13" t="s">
        <v>277</v>
      </c>
      <c r="BB1" s="13" t="s">
        <v>280</v>
      </c>
      <c r="BC1" s="13" t="s">
        <v>283</v>
      </c>
      <c r="BD1" s="13" t="s">
        <v>286</v>
      </c>
      <c r="BE1" s="13" t="s">
        <v>290</v>
      </c>
      <c r="BF1" s="13" t="s">
        <v>293</v>
      </c>
      <c r="BG1" s="13" t="s">
        <v>296</v>
      </c>
      <c r="BH1" s="13" t="s">
        <v>299</v>
      </c>
      <c r="BI1" s="13" t="s">
        <v>9</v>
      </c>
      <c r="BJ1" s="13" t="s">
        <v>304</v>
      </c>
      <c r="BK1" s="13" t="s">
        <v>307</v>
      </c>
      <c r="BL1" s="13" t="s">
        <v>310</v>
      </c>
      <c r="BM1" s="13" t="s">
        <v>313</v>
      </c>
      <c r="BN1" s="13" t="s">
        <v>316</v>
      </c>
      <c r="BO1" s="13" t="s">
        <v>319</v>
      </c>
      <c r="BP1" s="13" t="s">
        <v>322</v>
      </c>
      <c r="BQ1" s="13" t="s">
        <v>325</v>
      </c>
      <c r="BR1" s="13" t="s">
        <v>328</v>
      </c>
      <c r="BS1" s="13" t="s">
        <v>331</v>
      </c>
      <c r="BT1" s="13" t="s">
        <v>334</v>
      </c>
      <c r="BU1" s="13" t="s">
        <v>337</v>
      </c>
      <c r="BV1" s="13" t="s">
        <v>338</v>
      </c>
      <c r="BW1" s="13" t="s">
        <v>341</v>
      </c>
      <c r="BX1" s="13" t="s">
        <v>344</v>
      </c>
      <c r="BY1" s="13" t="s">
        <v>347</v>
      </c>
      <c r="BZ1" s="13" t="s">
        <v>350</v>
      </c>
      <c r="CA1" s="13" t="s">
        <v>353</v>
      </c>
      <c r="CB1" s="13" t="s">
        <v>356</v>
      </c>
      <c r="CC1" s="13" t="s">
        <v>359</v>
      </c>
      <c r="CD1" s="13" t="s">
        <v>362</v>
      </c>
      <c r="CE1" s="13" t="s">
        <v>365</v>
      </c>
      <c r="CF1" s="13" t="s">
        <v>368</v>
      </c>
      <c r="CG1" s="13" t="s">
        <v>371</v>
      </c>
      <c r="CH1" s="13" t="s">
        <v>374</v>
      </c>
      <c r="CI1" s="13" t="s">
        <v>377</v>
      </c>
      <c r="CJ1" s="13" t="s">
        <v>380</v>
      </c>
      <c r="CK1" s="13" t="s">
        <v>383</v>
      </c>
      <c r="CL1" s="13" t="s">
        <v>386</v>
      </c>
      <c r="CM1" s="13" t="s">
        <v>389</v>
      </c>
      <c r="CN1" s="13" t="s">
        <v>392</v>
      </c>
      <c r="CO1" s="13" t="s">
        <v>395</v>
      </c>
      <c r="CP1" s="13" t="s">
        <v>398</v>
      </c>
      <c r="CQ1" s="13" t="s">
        <v>401</v>
      </c>
      <c r="CR1" s="13" t="s">
        <v>404</v>
      </c>
      <c r="CS1" s="13" t="s">
        <v>407</v>
      </c>
      <c r="CT1" s="13" t="s">
        <v>410</v>
      </c>
      <c r="CU1" s="13" t="s">
        <v>413</v>
      </c>
      <c r="CV1" s="13" t="s">
        <v>416</v>
      </c>
      <c r="CW1" s="13" t="s">
        <v>419</v>
      </c>
      <c r="CX1" s="13" t="s">
        <v>422</v>
      </c>
      <c r="CY1" s="13" t="s">
        <v>425</v>
      </c>
      <c r="CZ1" s="13" t="s">
        <v>428</v>
      </c>
      <c r="DA1" s="13" t="s">
        <v>431</v>
      </c>
      <c r="DB1" s="13" t="s">
        <v>434</v>
      </c>
      <c r="DC1" s="13" t="s">
        <v>437</v>
      </c>
      <c r="DD1" s="13" t="s">
        <v>440</v>
      </c>
      <c r="DE1" s="13" t="s">
        <v>443</v>
      </c>
      <c r="DF1" s="13" t="s">
        <v>446</v>
      </c>
      <c r="DG1" s="13" t="s">
        <v>449</v>
      </c>
      <c r="DH1" s="13" t="s">
        <v>452</v>
      </c>
      <c r="DI1" s="13" t="s">
        <v>455</v>
      </c>
      <c r="DJ1" s="13" t="s">
        <v>458</v>
      </c>
      <c r="DK1" s="13" t="s">
        <v>461</v>
      </c>
      <c r="DL1" s="13" t="s">
        <v>464</v>
      </c>
      <c r="DM1" s="13" t="s">
        <v>467</v>
      </c>
      <c r="DN1" s="13" t="s">
        <v>470</v>
      </c>
      <c r="DO1" s="13" t="s">
        <v>473</v>
      </c>
      <c r="DP1" s="13" t="s">
        <v>476</v>
      </c>
      <c r="DQ1" s="13" t="s">
        <v>479</v>
      </c>
      <c r="DR1" s="13" t="s">
        <v>482</v>
      </c>
      <c r="DS1" s="13" t="s">
        <v>485</v>
      </c>
      <c r="DT1" s="13" t="s">
        <v>488</v>
      </c>
      <c r="DU1" s="13" t="s">
        <v>491</v>
      </c>
      <c r="DV1" s="13" t="s">
        <v>494</v>
      </c>
      <c r="DW1" s="13" t="s">
        <v>497</v>
      </c>
      <c r="DX1" s="13" t="s">
        <v>500</v>
      </c>
      <c r="DY1" s="13" t="s">
        <v>503</v>
      </c>
      <c r="DZ1" s="13" t="s">
        <v>506</v>
      </c>
      <c r="EA1" s="13" t="s">
        <v>509</v>
      </c>
      <c r="EB1" s="13" t="s">
        <v>512</v>
      </c>
      <c r="EC1" s="13" t="s">
        <v>515</v>
      </c>
      <c r="ED1" s="13" t="s">
        <v>518</v>
      </c>
      <c r="EE1" s="13" t="s">
        <v>521</v>
      </c>
      <c r="EF1" s="13" t="s">
        <v>524</v>
      </c>
      <c r="EG1" s="13" t="s">
        <v>527</v>
      </c>
      <c r="EH1" s="13" t="s">
        <v>530</v>
      </c>
      <c r="EI1" s="13" t="s">
        <v>533</v>
      </c>
      <c r="EJ1" s="13" t="s">
        <v>536</v>
      </c>
      <c r="EK1" s="13" t="s">
        <v>539</v>
      </c>
      <c r="EL1" s="13" t="s">
        <v>542</v>
      </c>
      <c r="EM1" s="13" t="s">
        <v>545</v>
      </c>
      <c r="EN1" s="13" t="s">
        <v>548</v>
      </c>
      <c r="EO1" s="13" t="s">
        <v>551</v>
      </c>
      <c r="EP1" s="13" t="s">
        <v>554</v>
      </c>
      <c r="EQ1" s="13" t="s">
        <v>557</v>
      </c>
      <c r="ER1" s="13" t="s">
        <v>560</v>
      </c>
      <c r="ES1" s="13" t="s">
        <v>563</v>
      </c>
      <c r="ET1" s="13" t="s">
        <v>566</v>
      </c>
      <c r="EU1" s="13" t="s">
        <v>569</v>
      </c>
      <c r="EV1" s="13" t="s">
        <v>572</v>
      </c>
      <c r="EW1" s="13" t="s">
        <v>575</v>
      </c>
      <c r="EX1" s="13" t="s">
        <v>578</v>
      </c>
    </row>
    <row r="2" spans="1:154" x14ac:dyDescent="0.3">
      <c r="A2" t="s">
        <v>910</v>
      </c>
      <c r="B2" t="s">
        <v>835</v>
      </c>
      <c r="C2" s="3" t="s">
        <v>603</v>
      </c>
      <c r="D2" s="5">
        <v>1.08311749492192E-3</v>
      </c>
      <c r="E2" s="3">
        <v>2.9653244292209702</v>
      </c>
      <c r="F2" s="3">
        <v>1156</v>
      </c>
      <c r="G2" s="3">
        <v>138</v>
      </c>
      <c r="H2" s="3">
        <v>23</v>
      </c>
      <c r="I2" s="3">
        <v>20745</v>
      </c>
      <c r="J2" s="4">
        <f t="shared" ref="J2:J35" si="0">(H2/G2)/(F2/I2)</f>
        <v>2.9909169550173007</v>
      </c>
      <c r="L2" t="s">
        <v>911</v>
      </c>
      <c r="M2" t="s">
        <v>912</v>
      </c>
      <c r="W2" t="s">
        <v>913</v>
      </c>
      <c r="X2" t="s">
        <v>912</v>
      </c>
      <c r="Y2" t="s">
        <v>911</v>
      </c>
      <c r="AJ2" t="s">
        <v>914</v>
      </c>
      <c r="BP2" t="s">
        <v>915</v>
      </c>
      <c r="BR2" t="s">
        <v>912</v>
      </c>
      <c r="CF2" t="s">
        <v>912</v>
      </c>
      <c r="CN2" t="s">
        <v>916</v>
      </c>
      <c r="DR2" t="s">
        <v>912</v>
      </c>
      <c r="DT2" t="s">
        <v>917</v>
      </c>
      <c r="DU2" t="s">
        <v>917</v>
      </c>
      <c r="DV2" t="s">
        <v>912</v>
      </c>
      <c r="DW2" t="s">
        <v>912</v>
      </c>
      <c r="DX2" t="s">
        <v>913</v>
      </c>
      <c r="DY2" t="s">
        <v>918</v>
      </c>
      <c r="DZ2" t="s">
        <v>919</v>
      </c>
      <c r="EA2" t="s">
        <v>920</v>
      </c>
      <c r="EB2" t="s">
        <v>921</v>
      </c>
      <c r="EC2" t="s">
        <v>922</v>
      </c>
      <c r="EH2" t="s">
        <v>923</v>
      </c>
      <c r="EM2" t="s">
        <v>912</v>
      </c>
    </row>
    <row r="3" spans="1:154" x14ac:dyDescent="0.3">
      <c r="A3" t="s">
        <v>910</v>
      </c>
      <c r="B3" t="s">
        <v>842</v>
      </c>
      <c r="C3" s="3" t="s">
        <v>604</v>
      </c>
      <c r="D3" s="5">
        <v>5.8482518648245102E-3</v>
      </c>
      <c r="E3" s="3">
        <v>2.2329739320235098</v>
      </c>
      <c r="F3" s="3">
        <v>1011</v>
      </c>
      <c r="G3" s="3">
        <v>138</v>
      </c>
      <c r="H3" s="3">
        <v>20</v>
      </c>
      <c r="I3" s="3">
        <v>20745</v>
      </c>
      <c r="J3" s="4">
        <f t="shared" si="0"/>
        <v>2.9738098309895498</v>
      </c>
      <c r="L3" t="s">
        <v>912</v>
      </c>
      <c r="M3" t="s">
        <v>912</v>
      </c>
      <c r="X3" t="s">
        <v>912</v>
      </c>
      <c r="Y3" t="s">
        <v>911</v>
      </c>
      <c r="AJ3" t="s">
        <v>914</v>
      </c>
      <c r="BP3" t="s">
        <v>915</v>
      </c>
      <c r="BR3" t="s">
        <v>912</v>
      </c>
      <c r="CF3" t="s">
        <v>912</v>
      </c>
      <c r="DR3" t="s">
        <v>912</v>
      </c>
      <c r="DT3" t="s">
        <v>917</v>
      </c>
      <c r="DU3" t="s">
        <v>917</v>
      </c>
      <c r="DV3" t="s">
        <v>912</v>
      </c>
      <c r="DW3" t="s">
        <v>912</v>
      </c>
      <c r="DX3" t="s">
        <v>913</v>
      </c>
      <c r="DY3" t="s">
        <v>918</v>
      </c>
      <c r="DZ3" t="s">
        <v>919</v>
      </c>
      <c r="EA3" t="s">
        <v>920</v>
      </c>
      <c r="EB3" t="s">
        <v>921</v>
      </c>
      <c r="EC3" t="s">
        <v>922</v>
      </c>
      <c r="EM3" t="s">
        <v>912</v>
      </c>
    </row>
    <row r="4" spans="1:154" x14ac:dyDescent="0.3">
      <c r="A4" t="s">
        <v>910</v>
      </c>
      <c r="B4" t="s">
        <v>837</v>
      </c>
      <c r="C4" s="3" t="s">
        <v>602</v>
      </c>
      <c r="D4" s="5">
        <v>1.46549392782514E-2</v>
      </c>
      <c r="E4" s="3">
        <v>1.83401597669159</v>
      </c>
      <c r="F4" s="3">
        <v>816</v>
      </c>
      <c r="G4" s="3">
        <v>138</v>
      </c>
      <c r="H4" s="3">
        <v>17</v>
      </c>
      <c r="I4" s="3">
        <v>20745</v>
      </c>
      <c r="J4" s="4">
        <f t="shared" si="0"/>
        <v>3.1317934782608696</v>
      </c>
      <c r="AQ4" t="s">
        <v>924</v>
      </c>
      <c r="AW4" t="s">
        <v>925</v>
      </c>
      <c r="AX4" t="s">
        <v>919</v>
      </c>
      <c r="AY4" t="s">
        <v>912</v>
      </c>
      <c r="AZ4" t="s">
        <v>913</v>
      </c>
      <c r="BB4" t="s">
        <v>912</v>
      </c>
      <c r="BJ4" t="s">
        <v>926</v>
      </c>
      <c r="BS4" t="s">
        <v>927</v>
      </c>
      <c r="BW4" t="s">
        <v>911</v>
      </c>
      <c r="CF4" t="s">
        <v>928</v>
      </c>
      <c r="CM4" t="s">
        <v>912</v>
      </c>
      <c r="CU4" t="s">
        <v>925</v>
      </c>
      <c r="CX4" t="s">
        <v>917</v>
      </c>
      <c r="DC4" t="s">
        <v>929</v>
      </c>
      <c r="DJ4" t="s">
        <v>927</v>
      </c>
      <c r="EL4" t="s">
        <v>912</v>
      </c>
      <c r="EW4" t="s">
        <v>911</v>
      </c>
    </row>
    <row r="5" spans="1:154" x14ac:dyDescent="0.3">
      <c r="A5" t="s">
        <v>910</v>
      </c>
      <c r="B5" t="s">
        <v>840</v>
      </c>
      <c r="C5" s="3" t="s">
        <v>839</v>
      </c>
      <c r="D5" s="5">
        <v>2.3435826030500199E-2</v>
      </c>
      <c r="E5" s="3">
        <v>1.6301197345198799</v>
      </c>
      <c r="F5" s="3">
        <v>143</v>
      </c>
      <c r="G5" s="3">
        <v>138</v>
      </c>
      <c r="H5" s="3">
        <v>7</v>
      </c>
      <c r="I5" s="3">
        <v>20745</v>
      </c>
      <c r="J5" s="4">
        <f t="shared" si="0"/>
        <v>7.3586196412283371</v>
      </c>
      <c r="AG5" t="s">
        <v>930</v>
      </c>
      <c r="AH5" t="s">
        <v>924</v>
      </c>
      <c r="AI5" t="s">
        <v>917</v>
      </c>
      <c r="BD5" t="s">
        <v>913</v>
      </c>
      <c r="DE5" t="s">
        <v>912</v>
      </c>
      <c r="DF5" t="s">
        <v>919</v>
      </c>
      <c r="DM5" t="s">
        <v>917</v>
      </c>
    </row>
    <row r="6" spans="1:154" x14ac:dyDescent="0.3">
      <c r="A6" t="s">
        <v>910</v>
      </c>
      <c r="B6" t="s">
        <v>845</v>
      </c>
      <c r="C6" s="3" t="s">
        <v>844</v>
      </c>
      <c r="D6" s="5">
        <v>4.7770120126312397E-2</v>
      </c>
      <c r="E6" s="3">
        <v>1.32084366660592</v>
      </c>
      <c r="F6" s="3">
        <v>14</v>
      </c>
      <c r="G6" s="3">
        <v>138</v>
      </c>
      <c r="H6" s="3">
        <v>3</v>
      </c>
      <c r="I6" s="3">
        <v>20745</v>
      </c>
      <c r="J6" s="4">
        <f t="shared" si="0"/>
        <v>32.212732919254663</v>
      </c>
      <c r="AG6" t="s">
        <v>931</v>
      </c>
      <c r="AH6" t="s">
        <v>932</v>
      </c>
      <c r="AI6" t="s">
        <v>932</v>
      </c>
    </row>
    <row r="7" spans="1:154" x14ac:dyDescent="0.3">
      <c r="A7" t="s">
        <v>933</v>
      </c>
      <c r="B7" t="s">
        <v>615</v>
      </c>
      <c r="C7" s="3" t="s">
        <v>589</v>
      </c>
      <c r="D7" s="5">
        <v>1.16004711294056E-5</v>
      </c>
      <c r="E7" s="3">
        <v>4.9355243724328899</v>
      </c>
      <c r="F7" s="3">
        <v>1780</v>
      </c>
      <c r="G7" s="3">
        <v>137</v>
      </c>
      <c r="H7" s="3">
        <v>34</v>
      </c>
      <c r="I7" s="3">
        <v>21086</v>
      </c>
      <c r="J7" s="4">
        <f t="shared" si="0"/>
        <v>2.939899942590011</v>
      </c>
      <c r="M7" t="s">
        <v>928</v>
      </c>
      <c r="O7" t="s">
        <v>912</v>
      </c>
      <c r="P7" t="s">
        <v>934</v>
      </c>
      <c r="R7" t="s">
        <v>919</v>
      </c>
      <c r="U7" t="s">
        <v>911</v>
      </c>
      <c r="W7" t="s">
        <v>920</v>
      </c>
      <c r="AG7" t="s">
        <v>935</v>
      </c>
      <c r="AW7" t="s">
        <v>925</v>
      </c>
      <c r="AX7" t="s">
        <v>919</v>
      </c>
      <c r="AZ7" t="s">
        <v>913</v>
      </c>
      <c r="BJ7" t="s">
        <v>936</v>
      </c>
      <c r="BN7" t="s">
        <v>923</v>
      </c>
      <c r="BO7" t="s">
        <v>920</v>
      </c>
      <c r="BQ7" t="s">
        <v>919</v>
      </c>
      <c r="BR7" t="s">
        <v>923</v>
      </c>
      <c r="BS7" t="s">
        <v>927</v>
      </c>
      <c r="CF7" t="s">
        <v>937</v>
      </c>
      <c r="CI7" t="s">
        <v>919</v>
      </c>
      <c r="CK7" t="s">
        <v>912</v>
      </c>
      <c r="CM7" t="s">
        <v>919</v>
      </c>
      <c r="CN7" t="s">
        <v>912</v>
      </c>
      <c r="CU7" t="s">
        <v>911</v>
      </c>
      <c r="CV7" t="s">
        <v>938</v>
      </c>
      <c r="CX7" t="s">
        <v>917</v>
      </c>
      <c r="DA7" t="s">
        <v>911</v>
      </c>
      <c r="DC7" t="s">
        <v>939</v>
      </c>
      <c r="DD7" t="s">
        <v>912</v>
      </c>
      <c r="DE7" t="s">
        <v>912</v>
      </c>
      <c r="DF7" t="s">
        <v>911</v>
      </c>
      <c r="DJ7" t="s">
        <v>917</v>
      </c>
      <c r="DL7" t="s">
        <v>917</v>
      </c>
      <c r="EB7" t="s">
        <v>940</v>
      </c>
      <c r="ER7" t="s">
        <v>927</v>
      </c>
      <c r="ET7" t="s">
        <v>912</v>
      </c>
    </row>
    <row r="8" spans="1:154" x14ac:dyDescent="0.3">
      <c r="A8" t="s">
        <v>933</v>
      </c>
      <c r="B8" t="s">
        <v>621</v>
      </c>
      <c r="C8" s="3" t="s">
        <v>590</v>
      </c>
      <c r="D8" s="5">
        <v>1.0604309103561201E-4</v>
      </c>
      <c r="E8" s="3">
        <v>3.9745176215637499</v>
      </c>
      <c r="F8" s="3">
        <v>967</v>
      </c>
      <c r="G8" s="3">
        <v>137</v>
      </c>
      <c r="H8" s="3">
        <v>23</v>
      </c>
      <c r="I8" s="3">
        <v>21086</v>
      </c>
      <c r="J8" s="4">
        <f t="shared" si="0"/>
        <v>3.6607915216751334</v>
      </c>
      <c r="O8" t="s">
        <v>912</v>
      </c>
      <c r="P8" t="s">
        <v>911</v>
      </c>
      <c r="R8" t="s">
        <v>919</v>
      </c>
      <c r="U8" t="s">
        <v>911</v>
      </c>
      <c r="AG8" t="s">
        <v>941</v>
      </c>
      <c r="AX8" t="s">
        <v>919</v>
      </c>
      <c r="AZ8" t="s">
        <v>913</v>
      </c>
      <c r="BJ8" t="s">
        <v>936</v>
      </c>
      <c r="BN8" t="s">
        <v>923</v>
      </c>
      <c r="BO8" t="s">
        <v>942</v>
      </c>
      <c r="BQ8" t="s">
        <v>919</v>
      </c>
      <c r="BS8" t="s">
        <v>927</v>
      </c>
      <c r="CM8" t="s">
        <v>919</v>
      </c>
      <c r="CU8" t="s">
        <v>911</v>
      </c>
      <c r="CV8" t="s">
        <v>938</v>
      </c>
      <c r="CX8" t="s">
        <v>917</v>
      </c>
      <c r="DC8" t="s">
        <v>939</v>
      </c>
      <c r="DD8" t="s">
        <v>912</v>
      </c>
      <c r="DE8" t="s">
        <v>912</v>
      </c>
      <c r="DF8" t="s">
        <v>911</v>
      </c>
      <c r="DJ8" t="s">
        <v>917</v>
      </c>
      <c r="DL8" t="s">
        <v>917</v>
      </c>
      <c r="EB8" t="s">
        <v>940</v>
      </c>
    </row>
    <row r="9" spans="1:154" x14ac:dyDescent="0.3">
      <c r="A9" t="s">
        <v>933</v>
      </c>
      <c r="B9" t="s">
        <v>618</v>
      </c>
      <c r="C9" s="3" t="s">
        <v>592</v>
      </c>
      <c r="D9" s="5">
        <v>1.2736395538339999E-4</v>
      </c>
      <c r="E9" s="3">
        <v>3.8949534620552799</v>
      </c>
      <c r="F9" s="3">
        <v>898</v>
      </c>
      <c r="G9" s="3">
        <v>137</v>
      </c>
      <c r="H9" s="3">
        <v>22</v>
      </c>
      <c r="I9" s="3">
        <v>21086</v>
      </c>
      <c r="J9" s="4">
        <f t="shared" si="0"/>
        <v>3.7706826199339973</v>
      </c>
      <c r="O9" t="s">
        <v>912</v>
      </c>
      <c r="P9" t="s">
        <v>911</v>
      </c>
      <c r="R9" t="s">
        <v>919</v>
      </c>
      <c r="U9" t="s">
        <v>911</v>
      </c>
      <c r="AG9" t="s">
        <v>941</v>
      </c>
      <c r="AX9" t="s">
        <v>919</v>
      </c>
      <c r="AZ9" t="s">
        <v>913</v>
      </c>
      <c r="BJ9" t="s">
        <v>936</v>
      </c>
      <c r="BN9" t="s">
        <v>923</v>
      </c>
      <c r="BQ9" t="s">
        <v>919</v>
      </c>
      <c r="BS9" t="s">
        <v>927</v>
      </c>
      <c r="CM9" t="s">
        <v>919</v>
      </c>
      <c r="CU9" t="s">
        <v>911</v>
      </c>
      <c r="CV9" t="s">
        <v>938</v>
      </c>
      <c r="CX9" t="s">
        <v>917</v>
      </c>
      <c r="DC9" t="s">
        <v>939</v>
      </c>
      <c r="DD9" t="s">
        <v>912</v>
      </c>
      <c r="DE9" t="s">
        <v>912</v>
      </c>
      <c r="DF9" t="s">
        <v>911</v>
      </c>
      <c r="DJ9" t="s">
        <v>917</v>
      </c>
      <c r="DL9" t="s">
        <v>917</v>
      </c>
      <c r="EB9" t="s">
        <v>940</v>
      </c>
    </row>
    <row r="10" spans="1:154" x14ac:dyDescent="0.3">
      <c r="A10" t="s">
        <v>933</v>
      </c>
      <c r="B10" t="s">
        <v>652</v>
      </c>
      <c r="C10" s="3" t="s">
        <v>581</v>
      </c>
      <c r="D10" s="5">
        <v>1.3278709505534799E-4</v>
      </c>
      <c r="E10" s="3">
        <v>3.8768441299271998</v>
      </c>
      <c r="F10" s="3">
        <v>3689</v>
      </c>
      <c r="G10" s="3">
        <v>137</v>
      </c>
      <c r="H10" s="3">
        <v>50</v>
      </c>
      <c r="I10" s="3">
        <v>21086</v>
      </c>
      <c r="J10" s="4">
        <f t="shared" si="0"/>
        <v>2.0860993325985913</v>
      </c>
      <c r="R10" t="s">
        <v>919</v>
      </c>
      <c r="S10" t="s">
        <v>928</v>
      </c>
      <c r="U10" t="s">
        <v>925</v>
      </c>
      <c r="W10" t="s">
        <v>943</v>
      </c>
      <c r="X10" t="s">
        <v>912</v>
      </c>
      <c r="AF10" t="s">
        <v>944</v>
      </c>
      <c r="AJ10" t="s">
        <v>945</v>
      </c>
      <c r="AK10" t="s">
        <v>912</v>
      </c>
      <c r="AN10" t="s">
        <v>942</v>
      </c>
      <c r="AQ10" t="s">
        <v>912</v>
      </c>
      <c r="AU10" t="s">
        <v>946</v>
      </c>
      <c r="AX10" t="s">
        <v>911</v>
      </c>
      <c r="AZ10" t="s">
        <v>932</v>
      </c>
      <c r="BF10" t="s">
        <v>947</v>
      </c>
      <c r="BH10" t="s">
        <v>942</v>
      </c>
      <c r="BI10" t="s">
        <v>948</v>
      </c>
      <c r="BL10" t="s">
        <v>942</v>
      </c>
      <c r="BO10" t="s">
        <v>925</v>
      </c>
      <c r="BP10" t="s">
        <v>940</v>
      </c>
      <c r="BQ10" t="s">
        <v>942</v>
      </c>
      <c r="BS10" t="s">
        <v>927</v>
      </c>
      <c r="BY10" t="s">
        <v>942</v>
      </c>
      <c r="BZ10" t="s">
        <v>942</v>
      </c>
      <c r="CC10" t="s">
        <v>915</v>
      </c>
      <c r="CE10" t="s">
        <v>912</v>
      </c>
      <c r="CH10" t="s">
        <v>946</v>
      </c>
      <c r="CN10" t="s">
        <v>921</v>
      </c>
      <c r="CR10" t="s">
        <v>942</v>
      </c>
      <c r="CU10" t="s">
        <v>949</v>
      </c>
      <c r="CW10" t="s">
        <v>950</v>
      </c>
      <c r="DA10" t="s">
        <v>911</v>
      </c>
      <c r="DC10" t="s">
        <v>942</v>
      </c>
      <c r="DF10" t="s">
        <v>911</v>
      </c>
      <c r="DH10" t="s">
        <v>944</v>
      </c>
      <c r="DI10" t="s">
        <v>951</v>
      </c>
      <c r="DN10" t="s">
        <v>919</v>
      </c>
      <c r="DR10" t="s">
        <v>912</v>
      </c>
      <c r="DS10" t="s">
        <v>940</v>
      </c>
      <c r="DX10" t="s">
        <v>919</v>
      </c>
      <c r="DY10" t="s">
        <v>952</v>
      </c>
      <c r="DZ10" t="s">
        <v>946</v>
      </c>
      <c r="EA10" t="s">
        <v>942</v>
      </c>
      <c r="ED10" t="s">
        <v>923</v>
      </c>
      <c r="EH10" t="s">
        <v>942</v>
      </c>
      <c r="EL10" t="s">
        <v>912</v>
      </c>
      <c r="EM10" t="s">
        <v>923</v>
      </c>
      <c r="EO10" t="s">
        <v>911</v>
      </c>
      <c r="EP10" t="s">
        <v>912</v>
      </c>
      <c r="ET10" t="s">
        <v>912</v>
      </c>
      <c r="EW10" t="s">
        <v>923</v>
      </c>
    </row>
    <row r="11" spans="1:154" x14ac:dyDescent="0.3">
      <c r="A11" t="s">
        <v>933</v>
      </c>
      <c r="B11" t="s">
        <v>624</v>
      </c>
      <c r="C11" s="3" t="s">
        <v>591</v>
      </c>
      <c r="D11" s="5">
        <v>2.8083541665081601E-4</v>
      </c>
      <c r="E11" s="3">
        <v>3.5515481234435899</v>
      </c>
      <c r="F11" s="3">
        <v>940</v>
      </c>
      <c r="G11" s="3">
        <v>137</v>
      </c>
      <c r="H11" s="3">
        <v>22</v>
      </c>
      <c r="I11" s="3">
        <v>21086</v>
      </c>
      <c r="J11" s="4">
        <f t="shared" si="0"/>
        <v>3.6022053113837553</v>
      </c>
      <c r="O11" t="s">
        <v>912</v>
      </c>
      <c r="P11" t="s">
        <v>911</v>
      </c>
      <c r="R11" t="s">
        <v>919</v>
      </c>
      <c r="U11" t="s">
        <v>911</v>
      </c>
      <c r="AG11" t="s">
        <v>941</v>
      </c>
      <c r="AX11" t="s">
        <v>919</v>
      </c>
      <c r="AZ11" t="s">
        <v>913</v>
      </c>
      <c r="BJ11" t="s">
        <v>936</v>
      </c>
      <c r="BN11" t="s">
        <v>923</v>
      </c>
      <c r="BQ11" t="s">
        <v>919</v>
      </c>
      <c r="BS11" t="s">
        <v>927</v>
      </c>
      <c r="CM11" t="s">
        <v>919</v>
      </c>
      <c r="CU11" t="s">
        <v>911</v>
      </c>
      <c r="CV11" t="s">
        <v>938</v>
      </c>
      <c r="CX11" t="s">
        <v>917</v>
      </c>
      <c r="DC11" t="s">
        <v>939</v>
      </c>
      <c r="DD11" t="s">
        <v>912</v>
      </c>
      <c r="DE11" t="s">
        <v>912</v>
      </c>
      <c r="DF11" t="s">
        <v>911</v>
      </c>
      <c r="DJ11" t="s">
        <v>917</v>
      </c>
      <c r="DL11" t="s">
        <v>917</v>
      </c>
      <c r="EB11" t="s">
        <v>940</v>
      </c>
    </row>
    <row r="12" spans="1:154" x14ac:dyDescent="0.3">
      <c r="A12" t="s">
        <v>933</v>
      </c>
      <c r="B12" t="s">
        <v>953</v>
      </c>
      <c r="C12" s="3" t="s">
        <v>597</v>
      </c>
      <c r="D12" s="5">
        <v>4.05373550032422E-4</v>
      </c>
      <c r="E12" s="3">
        <v>3.3921445917301098</v>
      </c>
      <c r="F12" s="3">
        <v>41</v>
      </c>
      <c r="G12" s="3">
        <v>137</v>
      </c>
      <c r="H12" s="3">
        <v>6</v>
      </c>
      <c r="I12" s="3">
        <v>21086</v>
      </c>
      <c r="J12" s="4">
        <f t="shared" si="0"/>
        <v>22.523767135481574</v>
      </c>
      <c r="W12" t="s">
        <v>911</v>
      </c>
      <c r="AF12" t="s">
        <v>942</v>
      </c>
      <c r="BH12" t="s">
        <v>942</v>
      </c>
      <c r="CH12" t="s">
        <v>923</v>
      </c>
      <c r="CW12" t="s">
        <v>923</v>
      </c>
      <c r="DS12" t="s">
        <v>942</v>
      </c>
    </row>
    <row r="13" spans="1:154" x14ac:dyDescent="0.3">
      <c r="A13" t="s">
        <v>933</v>
      </c>
      <c r="B13" t="s">
        <v>701</v>
      </c>
      <c r="C13" s="3" t="s">
        <v>593</v>
      </c>
      <c r="D13" s="5">
        <v>1.0879574020327999E-3</v>
      </c>
      <c r="E13" s="3">
        <v>2.9633881087042502</v>
      </c>
      <c r="F13" s="3">
        <v>1461</v>
      </c>
      <c r="G13" s="3">
        <v>137</v>
      </c>
      <c r="H13" s="3">
        <v>27</v>
      </c>
      <c r="I13" s="3">
        <v>21086</v>
      </c>
      <c r="J13" s="4">
        <f t="shared" si="0"/>
        <v>2.844377163926318</v>
      </c>
      <c r="L13" t="s">
        <v>912</v>
      </c>
      <c r="M13" t="s">
        <v>912</v>
      </c>
      <c r="X13" t="s">
        <v>912</v>
      </c>
      <c r="Y13" t="s">
        <v>919</v>
      </c>
      <c r="AJ13" t="s">
        <v>919</v>
      </c>
      <c r="AU13" t="s">
        <v>954</v>
      </c>
      <c r="BF13" t="s">
        <v>946</v>
      </c>
      <c r="BP13" t="s">
        <v>955</v>
      </c>
      <c r="BR13" t="s">
        <v>912</v>
      </c>
      <c r="CF13" t="s">
        <v>928</v>
      </c>
      <c r="DA13" t="s">
        <v>911</v>
      </c>
      <c r="DI13" t="s">
        <v>956</v>
      </c>
      <c r="DR13" t="s">
        <v>912</v>
      </c>
      <c r="DS13" t="s">
        <v>932</v>
      </c>
      <c r="DT13" t="s">
        <v>912</v>
      </c>
      <c r="DU13" t="s">
        <v>912</v>
      </c>
      <c r="DV13" t="s">
        <v>912</v>
      </c>
      <c r="DW13" t="s">
        <v>912</v>
      </c>
      <c r="DX13" t="s">
        <v>912</v>
      </c>
      <c r="DY13" t="s">
        <v>917</v>
      </c>
      <c r="DZ13" t="s">
        <v>911</v>
      </c>
      <c r="EA13" t="s">
        <v>917</v>
      </c>
      <c r="EB13" t="s">
        <v>912</v>
      </c>
      <c r="EC13" t="s">
        <v>912</v>
      </c>
      <c r="EH13" t="s">
        <v>912</v>
      </c>
      <c r="EI13" t="s">
        <v>912</v>
      </c>
      <c r="EM13" t="s">
        <v>912</v>
      </c>
    </row>
    <row r="14" spans="1:154" x14ac:dyDescent="0.3">
      <c r="A14" t="s">
        <v>933</v>
      </c>
      <c r="B14" t="s">
        <v>688</v>
      </c>
      <c r="C14" s="3" t="s">
        <v>583</v>
      </c>
      <c r="D14" s="5">
        <v>1.56847151916727E-3</v>
      </c>
      <c r="E14" s="3">
        <v>2.8045233629597202</v>
      </c>
      <c r="F14" s="3">
        <v>117</v>
      </c>
      <c r="G14" s="3">
        <v>137</v>
      </c>
      <c r="H14" s="3">
        <v>8</v>
      </c>
      <c r="I14" s="3">
        <v>21086</v>
      </c>
      <c r="J14" s="4">
        <f t="shared" si="0"/>
        <v>10.523925385239254</v>
      </c>
      <c r="U14" t="s">
        <v>957</v>
      </c>
      <c r="W14" t="s">
        <v>958</v>
      </c>
      <c r="AG14" t="s">
        <v>923</v>
      </c>
      <c r="AI14" t="s">
        <v>942</v>
      </c>
      <c r="BF14" t="s">
        <v>946</v>
      </c>
      <c r="BO14" t="s">
        <v>942</v>
      </c>
      <c r="CK14" t="s">
        <v>954</v>
      </c>
      <c r="CN14" t="s">
        <v>923</v>
      </c>
    </row>
    <row r="15" spans="1:154" x14ac:dyDescent="0.3">
      <c r="A15" t="s">
        <v>933</v>
      </c>
      <c r="B15" t="s">
        <v>691</v>
      </c>
      <c r="C15" s="3" t="s">
        <v>582</v>
      </c>
      <c r="D15" s="5">
        <v>1.7842976669825701E-3</v>
      </c>
      <c r="E15" s="3">
        <v>2.7485326923678701</v>
      </c>
      <c r="F15" s="3">
        <v>119</v>
      </c>
      <c r="G15" s="3">
        <v>137</v>
      </c>
      <c r="H15" s="3">
        <v>8</v>
      </c>
      <c r="I15" s="3">
        <v>21086</v>
      </c>
      <c r="J15" s="4">
        <f t="shared" si="0"/>
        <v>10.347052689689015</v>
      </c>
      <c r="U15" t="s">
        <v>957</v>
      </c>
      <c r="W15" t="s">
        <v>958</v>
      </c>
      <c r="AG15" t="s">
        <v>923</v>
      </c>
      <c r="AI15" t="s">
        <v>942</v>
      </c>
      <c r="BF15" t="s">
        <v>946</v>
      </c>
      <c r="BO15" t="s">
        <v>942</v>
      </c>
      <c r="CK15" t="s">
        <v>954</v>
      </c>
      <c r="CN15" t="s">
        <v>923</v>
      </c>
    </row>
    <row r="16" spans="1:154" x14ac:dyDescent="0.3">
      <c r="A16" t="s">
        <v>933</v>
      </c>
      <c r="B16" t="s">
        <v>634</v>
      </c>
      <c r="C16" s="3" t="s">
        <v>585</v>
      </c>
      <c r="D16" s="5">
        <v>2.70250817584235E-3</v>
      </c>
      <c r="E16" s="3">
        <v>2.5682329835104998</v>
      </c>
      <c r="F16" s="3">
        <v>56</v>
      </c>
      <c r="G16" s="3">
        <v>137</v>
      </c>
      <c r="H16" s="3">
        <v>6</v>
      </c>
      <c r="I16" s="3">
        <v>21086</v>
      </c>
      <c r="J16" s="4">
        <f t="shared" si="0"/>
        <v>16.490615224191867</v>
      </c>
      <c r="W16" t="s">
        <v>911</v>
      </c>
      <c r="AF16" t="s">
        <v>942</v>
      </c>
      <c r="BH16" t="s">
        <v>942</v>
      </c>
      <c r="CH16" t="s">
        <v>959</v>
      </c>
      <c r="CW16" t="s">
        <v>923</v>
      </c>
      <c r="DS16" t="s">
        <v>942</v>
      </c>
    </row>
    <row r="17" spans="1:153" x14ac:dyDescent="0.3">
      <c r="A17" t="s">
        <v>933</v>
      </c>
      <c r="B17" t="s">
        <v>631</v>
      </c>
      <c r="C17" s="3" t="s">
        <v>630</v>
      </c>
      <c r="D17" s="5">
        <v>4.2867777797781902E-3</v>
      </c>
      <c r="E17" s="3">
        <v>2.36786902908967</v>
      </c>
      <c r="F17" s="3">
        <v>5</v>
      </c>
      <c r="G17" s="3">
        <v>137</v>
      </c>
      <c r="H17" s="3">
        <v>3</v>
      </c>
      <c r="I17" s="3">
        <v>21086</v>
      </c>
      <c r="J17" s="4">
        <f t="shared" si="0"/>
        <v>92.347445255474454</v>
      </c>
      <c r="AF17" t="s">
        <v>942</v>
      </c>
      <c r="CH17" t="s">
        <v>923</v>
      </c>
      <c r="CW17" t="s">
        <v>923</v>
      </c>
    </row>
    <row r="18" spans="1:153" x14ac:dyDescent="0.3">
      <c r="A18" t="s">
        <v>933</v>
      </c>
      <c r="B18" t="s">
        <v>707</v>
      </c>
      <c r="C18" s="3" t="s">
        <v>584</v>
      </c>
      <c r="D18" s="5">
        <v>6.11718129413291E-3</v>
      </c>
      <c r="E18" s="3">
        <v>2.2134486481805</v>
      </c>
      <c r="F18" s="3">
        <v>99</v>
      </c>
      <c r="G18" s="3">
        <v>137</v>
      </c>
      <c r="H18" s="3">
        <v>7</v>
      </c>
      <c r="I18" s="3">
        <v>21086</v>
      </c>
      <c r="J18" s="4">
        <f t="shared" si="0"/>
        <v>10.882695568826955</v>
      </c>
      <c r="U18" t="s">
        <v>957</v>
      </c>
      <c r="W18" t="s">
        <v>958</v>
      </c>
      <c r="AI18" t="s">
        <v>942</v>
      </c>
      <c r="BF18" t="s">
        <v>946</v>
      </c>
      <c r="BO18" t="s">
        <v>942</v>
      </c>
      <c r="CK18" t="s">
        <v>936</v>
      </c>
      <c r="CN18" t="s">
        <v>923</v>
      </c>
    </row>
    <row r="19" spans="1:153" x14ac:dyDescent="0.3">
      <c r="A19" t="s">
        <v>933</v>
      </c>
      <c r="B19" t="s">
        <v>627</v>
      </c>
      <c r="C19" s="3" t="s">
        <v>587</v>
      </c>
      <c r="D19" s="5">
        <v>8.6164089044414201E-3</v>
      </c>
      <c r="E19" s="3">
        <v>2.0646736991333898</v>
      </c>
      <c r="F19" s="3">
        <v>1247</v>
      </c>
      <c r="G19" s="3">
        <v>137</v>
      </c>
      <c r="H19" s="3">
        <v>23</v>
      </c>
      <c r="I19" s="3">
        <v>21086</v>
      </c>
      <c r="J19" s="4">
        <f t="shared" si="0"/>
        <v>2.8388014446350072</v>
      </c>
      <c r="O19" t="s">
        <v>912</v>
      </c>
      <c r="P19" t="s">
        <v>911</v>
      </c>
      <c r="U19" t="s">
        <v>960</v>
      </c>
      <c r="W19" t="s">
        <v>945</v>
      </c>
      <c r="AB19" t="s">
        <v>942</v>
      </c>
      <c r="AG19" t="s">
        <v>961</v>
      </c>
      <c r="AH19" t="s">
        <v>932</v>
      </c>
      <c r="AI19" t="s">
        <v>940</v>
      </c>
      <c r="AW19" t="s">
        <v>925</v>
      </c>
      <c r="AX19" t="s">
        <v>919</v>
      </c>
      <c r="AZ19" t="s">
        <v>913</v>
      </c>
      <c r="BD19" t="s">
        <v>913</v>
      </c>
      <c r="BF19" t="s">
        <v>962</v>
      </c>
      <c r="BJ19" t="s">
        <v>936</v>
      </c>
      <c r="BO19" t="s">
        <v>942</v>
      </c>
      <c r="BR19" t="s">
        <v>923</v>
      </c>
      <c r="CK19" t="s">
        <v>954</v>
      </c>
      <c r="CN19" t="s">
        <v>936</v>
      </c>
      <c r="DE19" t="s">
        <v>912</v>
      </c>
      <c r="DO19" t="s">
        <v>920</v>
      </c>
      <c r="EH19" t="s">
        <v>942</v>
      </c>
      <c r="ER19" t="s">
        <v>927</v>
      </c>
      <c r="ET19" t="s">
        <v>912</v>
      </c>
    </row>
    <row r="20" spans="1:153" x14ac:dyDescent="0.3">
      <c r="A20" t="s">
        <v>933</v>
      </c>
      <c r="B20" t="s">
        <v>670</v>
      </c>
      <c r="C20" s="3" t="s">
        <v>595</v>
      </c>
      <c r="D20" s="5">
        <v>9.8836117755254204E-3</v>
      </c>
      <c r="E20" s="3">
        <v>2.0050843218553802</v>
      </c>
      <c r="F20" s="3">
        <v>19</v>
      </c>
      <c r="G20" s="3">
        <v>137</v>
      </c>
      <c r="H20" s="3">
        <v>4</v>
      </c>
      <c r="I20" s="3">
        <v>21086</v>
      </c>
      <c r="J20" s="4">
        <f t="shared" si="0"/>
        <v>32.402612370341913</v>
      </c>
      <c r="W20" t="s">
        <v>919</v>
      </c>
      <c r="AG20" t="s">
        <v>942</v>
      </c>
      <c r="AI20" t="s">
        <v>942</v>
      </c>
      <c r="CN20" t="s">
        <v>937</v>
      </c>
    </row>
    <row r="21" spans="1:153" x14ac:dyDescent="0.3">
      <c r="A21" t="s">
        <v>933</v>
      </c>
      <c r="B21" t="s">
        <v>694</v>
      </c>
      <c r="C21" s="3" t="s">
        <v>596</v>
      </c>
      <c r="D21" s="5">
        <v>1.18815269329379E-2</v>
      </c>
      <c r="E21" s="3">
        <v>1.9251277431985601</v>
      </c>
      <c r="F21" s="3">
        <v>203</v>
      </c>
      <c r="G21" s="3">
        <v>137</v>
      </c>
      <c r="H21" s="3">
        <v>9</v>
      </c>
      <c r="I21" s="3">
        <v>21086</v>
      </c>
      <c r="J21" s="4">
        <f t="shared" si="0"/>
        <v>6.8237028513897391</v>
      </c>
      <c r="R21" t="s">
        <v>919</v>
      </c>
      <c r="AX21" t="s">
        <v>911</v>
      </c>
      <c r="BQ21" t="s">
        <v>919</v>
      </c>
      <c r="BS21" t="s">
        <v>927</v>
      </c>
      <c r="CU21" t="s">
        <v>911</v>
      </c>
      <c r="DC21" t="s">
        <v>939</v>
      </c>
      <c r="DJ21" t="s">
        <v>917</v>
      </c>
      <c r="DL21" t="s">
        <v>917</v>
      </c>
      <c r="EB21" t="s">
        <v>940</v>
      </c>
    </row>
    <row r="22" spans="1:153" x14ac:dyDescent="0.3">
      <c r="A22" t="s">
        <v>933</v>
      </c>
      <c r="B22" t="s">
        <v>655</v>
      </c>
      <c r="C22" s="3" t="s">
        <v>588</v>
      </c>
      <c r="D22" s="5">
        <v>1.96008648724167E-2</v>
      </c>
      <c r="E22" s="3">
        <v>1.7077247653256</v>
      </c>
      <c r="F22" s="3">
        <v>273</v>
      </c>
      <c r="G22" s="3">
        <v>137</v>
      </c>
      <c r="H22" s="3">
        <v>10</v>
      </c>
      <c r="I22" s="3">
        <v>21086</v>
      </c>
      <c r="J22" s="4">
        <f t="shared" si="0"/>
        <v>5.6378171706638858</v>
      </c>
      <c r="U22" t="s">
        <v>911</v>
      </c>
      <c r="W22" t="s">
        <v>920</v>
      </c>
      <c r="AG22" t="s">
        <v>946</v>
      </c>
      <c r="AW22" t="s">
        <v>925</v>
      </c>
      <c r="AX22" t="s">
        <v>911</v>
      </c>
      <c r="AZ22" t="s">
        <v>913</v>
      </c>
      <c r="BF22" t="s">
        <v>942</v>
      </c>
      <c r="BO22" t="s">
        <v>942</v>
      </c>
      <c r="BR22" t="s">
        <v>923</v>
      </c>
      <c r="CN22" t="s">
        <v>912</v>
      </c>
    </row>
    <row r="23" spans="1:153" x14ac:dyDescent="0.3">
      <c r="A23" t="s">
        <v>933</v>
      </c>
      <c r="B23" t="s">
        <v>681</v>
      </c>
      <c r="C23" s="3" t="s">
        <v>594</v>
      </c>
      <c r="D23" s="5">
        <v>2.2128710426838699E-2</v>
      </c>
      <c r="E23" s="3">
        <v>1.65504389428903</v>
      </c>
      <c r="F23" s="3">
        <v>23</v>
      </c>
      <c r="G23" s="3">
        <v>137</v>
      </c>
      <c r="H23" s="3">
        <v>4</v>
      </c>
      <c r="I23" s="3">
        <v>21086</v>
      </c>
      <c r="J23" s="4">
        <f t="shared" si="0"/>
        <v>26.767375436369406</v>
      </c>
      <c r="W23" t="s">
        <v>919</v>
      </c>
      <c r="AG23" t="s">
        <v>942</v>
      </c>
      <c r="AI23" t="s">
        <v>942</v>
      </c>
      <c r="CN23" t="s">
        <v>937</v>
      </c>
    </row>
    <row r="24" spans="1:153" x14ac:dyDescent="0.3">
      <c r="A24" t="s">
        <v>933</v>
      </c>
      <c r="B24" t="s">
        <v>637</v>
      </c>
      <c r="C24" s="3" t="s">
        <v>586</v>
      </c>
      <c r="D24" s="5">
        <v>2.3285903465304701E-2</v>
      </c>
      <c r="E24" s="3">
        <v>1.6329069072960001</v>
      </c>
      <c r="F24" s="3">
        <v>706</v>
      </c>
      <c r="G24" s="3">
        <v>137</v>
      </c>
      <c r="H24" s="3">
        <v>16</v>
      </c>
      <c r="I24" s="3">
        <v>21086</v>
      </c>
      <c r="J24" s="4">
        <f t="shared" si="0"/>
        <v>3.4880999152209422</v>
      </c>
      <c r="M24" t="s">
        <v>928</v>
      </c>
      <c r="P24" t="s">
        <v>911</v>
      </c>
      <c r="R24" t="s">
        <v>919</v>
      </c>
      <c r="AR24" t="s">
        <v>911</v>
      </c>
      <c r="AX24" t="s">
        <v>919</v>
      </c>
      <c r="BF24" t="s">
        <v>937</v>
      </c>
      <c r="BQ24" t="s">
        <v>919</v>
      </c>
      <c r="BS24" t="s">
        <v>927</v>
      </c>
      <c r="CE24" t="s">
        <v>912</v>
      </c>
      <c r="CM24" t="s">
        <v>946</v>
      </c>
      <c r="CV24" t="s">
        <v>938</v>
      </c>
      <c r="CX24" t="s">
        <v>917</v>
      </c>
      <c r="DC24" t="s">
        <v>942</v>
      </c>
      <c r="DD24" t="s">
        <v>912</v>
      </c>
      <c r="DE24" t="s">
        <v>912</v>
      </c>
      <c r="EA24" t="s">
        <v>942</v>
      </c>
    </row>
    <row r="25" spans="1:153" x14ac:dyDescent="0.3">
      <c r="A25" t="s">
        <v>933</v>
      </c>
      <c r="B25" t="s">
        <v>704</v>
      </c>
      <c r="C25" s="3" t="s">
        <v>598</v>
      </c>
      <c r="D25" s="5">
        <v>3.1790289696560899E-2</v>
      </c>
      <c r="E25" s="3">
        <v>1.4977055144556399</v>
      </c>
      <c r="F25" s="3">
        <v>566</v>
      </c>
      <c r="G25" s="3">
        <v>137</v>
      </c>
      <c r="H25" s="3">
        <v>14</v>
      </c>
      <c r="I25" s="3">
        <v>21086</v>
      </c>
      <c r="J25" s="4">
        <f t="shared" si="0"/>
        <v>3.8070207113564263</v>
      </c>
      <c r="W25" t="s">
        <v>919</v>
      </c>
      <c r="BO25" t="s">
        <v>963</v>
      </c>
      <c r="BP25" t="s">
        <v>915</v>
      </c>
      <c r="CN25" t="s">
        <v>937</v>
      </c>
      <c r="DA25" t="s">
        <v>923</v>
      </c>
      <c r="DE25" t="s">
        <v>912</v>
      </c>
      <c r="DI25" t="s">
        <v>911</v>
      </c>
      <c r="DT25" t="s">
        <v>932</v>
      </c>
      <c r="DU25" t="s">
        <v>932</v>
      </c>
      <c r="DX25" t="s">
        <v>913</v>
      </c>
      <c r="EA25" t="s">
        <v>920</v>
      </c>
      <c r="EB25" t="s">
        <v>912</v>
      </c>
      <c r="EC25" t="s">
        <v>922</v>
      </c>
      <c r="EM25" t="s">
        <v>911</v>
      </c>
    </row>
    <row r="26" spans="1:153" x14ac:dyDescent="0.3">
      <c r="A26" t="s">
        <v>964</v>
      </c>
      <c r="B26" t="s">
        <v>856</v>
      </c>
      <c r="C26" s="3" t="s">
        <v>601</v>
      </c>
      <c r="D26" s="5">
        <v>1.36782105428433E-5</v>
      </c>
      <c r="E26" s="3">
        <v>4.8639707156423597</v>
      </c>
      <c r="F26" s="3">
        <v>1788</v>
      </c>
      <c r="G26" s="3">
        <v>140</v>
      </c>
      <c r="H26" s="3">
        <v>33</v>
      </c>
      <c r="I26" s="3">
        <v>21302</v>
      </c>
      <c r="J26" s="4">
        <f t="shared" si="0"/>
        <v>2.8082694151486098</v>
      </c>
      <c r="S26" t="s">
        <v>954</v>
      </c>
      <c r="T26" t="s">
        <v>911</v>
      </c>
      <c r="U26" t="s">
        <v>911</v>
      </c>
      <c r="W26" t="s">
        <v>913</v>
      </c>
      <c r="AD26" t="s">
        <v>965</v>
      </c>
      <c r="AE26" t="s">
        <v>966</v>
      </c>
      <c r="AG26" t="s">
        <v>932</v>
      </c>
      <c r="AH26" t="s">
        <v>932</v>
      </c>
      <c r="AI26" t="s">
        <v>932</v>
      </c>
      <c r="AM26" t="s">
        <v>919</v>
      </c>
      <c r="AN26" t="s">
        <v>967</v>
      </c>
      <c r="AO26" t="s">
        <v>932</v>
      </c>
      <c r="AP26" t="s">
        <v>967</v>
      </c>
      <c r="AQ26" t="s">
        <v>968</v>
      </c>
      <c r="AR26" t="s">
        <v>919</v>
      </c>
      <c r="AS26" t="s">
        <v>969</v>
      </c>
      <c r="AT26" t="s">
        <v>932</v>
      </c>
      <c r="AU26" t="s">
        <v>919</v>
      </c>
      <c r="AV26" t="s">
        <v>968</v>
      </c>
      <c r="BC26" t="s">
        <v>970</v>
      </c>
      <c r="BD26" t="s">
        <v>913</v>
      </c>
      <c r="BI26" t="s">
        <v>941</v>
      </c>
      <c r="BR26" t="s">
        <v>911</v>
      </c>
      <c r="CA26" t="s">
        <v>912</v>
      </c>
      <c r="CC26" t="s">
        <v>971</v>
      </c>
      <c r="CI26" t="s">
        <v>972</v>
      </c>
      <c r="CY26" t="s">
        <v>954</v>
      </c>
      <c r="DF26" t="s">
        <v>919</v>
      </c>
      <c r="DO26" t="s">
        <v>973</v>
      </c>
      <c r="EO26" t="s">
        <v>973</v>
      </c>
      <c r="EP26" t="s">
        <v>932</v>
      </c>
      <c r="ET26" t="s">
        <v>919</v>
      </c>
      <c r="EW26" t="s">
        <v>911</v>
      </c>
    </row>
    <row r="27" spans="1:153" x14ac:dyDescent="0.3">
      <c r="A27" t="s">
        <v>964</v>
      </c>
      <c r="B27" t="s">
        <v>860</v>
      </c>
      <c r="C27" s="3" t="s">
        <v>599</v>
      </c>
      <c r="D27" s="5">
        <v>1.50386523012489E-5</v>
      </c>
      <c r="E27" s="3">
        <v>4.8227910815871899</v>
      </c>
      <c r="F27" s="3">
        <v>2588</v>
      </c>
      <c r="G27" s="3">
        <v>140</v>
      </c>
      <c r="H27" s="3">
        <v>41</v>
      </c>
      <c r="I27" s="3">
        <v>21302</v>
      </c>
      <c r="J27" s="4">
        <f t="shared" si="0"/>
        <v>2.41052660631486</v>
      </c>
      <c r="S27" t="s">
        <v>954</v>
      </c>
      <c r="T27" t="s">
        <v>954</v>
      </c>
      <c r="U27" t="s">
        <v>928</v>
      </c>
      <c r="V27" t="s">
        <v>912</v>
      </c>
      <c r="W27" t="s">
        <v>974</v>
      </c>
      <c r="AD27" t="s">
        <v>965</v>
      </c>
      <c r="AE27" t="s">
        <v>966</v>
      </c>
      <c r="AG27" t="s">
        <v>932</v>
      </c>
      <c r="AH27" t="s">
        <v>932</v>
      </c>
      <c r="AI27" t="s">
        <v>932</v>
      </c>
      <c r="AM27" t="s">
        <v>919</v>
      </c>
      <c r="AN27" t="s">
        <v>975</v>
      </c>
      <c r="AO27" t="s">
        <v>975</v>
      </c>
      <c r="AP27" t="s">
        <v>976</v>
      </c>
      <c r="AQ27" t="s">
        <v>968</v>
      </c>
      <c r="AR27" t="s">
        <v>919</v>
      </c>
      <c r="AS27" t="s">
        <v>975</v>
      </c>
      <c r="AT27" t="s">
        <v>967</v>
      </c>
      <c r="AU27" t="s">
        <v>919</v>
      </c>
      <c r="AV27" t="s">
        <v>968</v>
      </c>
      <c r="BC27" t="s">
        <v>977</v>
      </c>
      <c r="BD27" t="s">
        <v>913</v>
      </c>
      <c r="BI27" t="s">
        <v>954</v>
      </c>
      <c r="BM27" t="s">
        <v>936</v>
      </c>
      <c r="BR27" t="s">
        <v>911</v>
      </c>
      <c r="BT27" t="s">
        <v>912</v>
      </c>
      <c r="CA27" t="s">
        <v>912</v>
      </c>
      <c r="CC27" t="s">
        <v>978</v>
      </c>
      <c r="CI27" t="s">
        <v>970</v>
      </c>
      <c r="CJ27" t="s">
        <v>912</v>
      </c>
      <c r="CR27" t="s">
        <v>923</v>
      </c>
      <c r="CY27" t="s">
        <v>954</v>
      </c>
      <c r="DE27" t="s">
        <v>912</v>
      </c>
      <c r="DF27" t="s">
        <v>919</v>
      </c>
      <c r="DO27" t="s">
        <v>968</v>
      </c>
      <c r="DP27" t="s">
        <v>912</v>
      </c>
      <c r="EJ27" t="s">
        <v>912</v>
      </c>
      <c r="EO27" t="s">
        <v>973</v>
      </c>
      <c r="EP27" t="s">
        <v>917</v>
      </c>
      <c r="ET27" t="s">
        <v>919</v>
      </c>
      <c r="EW27" t="s">
        <v>911</v>
      </c>
    </row>
    <row r="28" spans="1:153" x14ac:dyDescent="0.3">
      <c r="A28" t="s">
        <v>964</v>
      </c>
      <c r="B28" t="s">
        <v>858</v>
      </c>
      <c r="C28" s="3" t="s">
        <v>600</v>
      </c>
      <c r="D28" s="5">
        <v>7.1186080953387093E-5</v>
      </c>
      <c r="E28" s="3">
        <v>4.1476049158587296</v>
      </c>
      <c r="F28" s="3">
        <v>2016</v>
      </c>
      <c r="G28" s="3">
        <v>140</v>
      </c>
      <c r="H28" s="3">
        <v>34</v>
      </c>
      <c r="I28" s="3">
        <v>21302</v>
      </c>
      <c r="J28" s="4">
        <f t="shared" si="0"/>
        <v>2.5661422902494331</v>
      </c>
      <c r="S28" t="s">
        <v>954</v>
      </c>
      <c r="T28" t="s">
        <v>954</v>
      </c>
      <c r="U28" t="s">
        <v>911</v>
      </c>
      <c r="W28" t="s">
        <v>913</v>
      </c>
      <c r="AD28" t="s">
        <v>965</v>
      </c>
      <c r="AE28" t="s">
        <v>966</v>
      </c>
      <c r="AG28" t="s">
        <v>932</v>
      </c>
      <c r="AH28" t="s">
        <v>932</v>
      </c>
      <c r="AI28" t="s">
        <v>932</v>
      </c>
      <c r="AM28" t="s">
        <v>919</v>
      </c>
      <c r="AN28" t="s">
        <v>969</v>
      </c>
      <c r="AO28" t="s">
        <v>969</v>
      </c>
      <c r="AP28" t="s">
        <v>976</v>
      </c>
      <c r="AQ28" t="s">
        <v>968</v>
      </c>
      <c r="AR28" t="s">
        <v>919</v>
      </c>
      <c r="AS28" t="s">
        <v>969</v>
      </c>
      <c r="AT28" t="s">
        <v>967</v>
      </c>
      <c r="AU28" t="s">
        <v>919</v>
      </c>
      <c r="AV28" t="s">
        <v>968</v>
      </c>
      <c r="BC28" t="s">
        <v>977</v>
      </c>
      <c r="BD28" t="s">
        <v>913</v>
      </c>
      <c r="BI28" t="s">
        <v>941</v>
      </c>
      <c r="BR28" t="s">
        <v>911</v>
      </c>
      <c r="CA28" t="s">
        <v>912</v>
      </c>
      <c r="CC28" t="s">
        <v>971</v>
      </c>
      <c r="CI28" t="s">
        <v>972</v>
      </c>
      <c r="CR28" t="s">
        <v>923</v>
      </c>
      <c r="CY28" t="s">
        <v>954</v>
      </c>
      <c r="DF28" t="s">
        <v>919</v>
      </c>
      <c r="DO28" t="s">
        <v>973</v>
      </c>
      <c r="EO28" t="s">
        <v>973</v>
      </c>
      <c r="EP28" t="s">
        <v>932</v>
      </c>
      <c r="ET28" t="s">
        <v>919</v>
      </c>
      <c r="EW28" t="s">
        <v>911</v>
      </c>
    </row>
    <row r="29" spans="1:153" x14ac:dyDescent="0.3">
      <c r="A29" t="s">
        <v>979</v>
      </c>
      <c r="B29" t="s">
        <v>980</v>
      </c>
      <c r="C29" s="3" t="s">
        <v>605</v>
      </c>
      <c r="D29" s="5">
        <v>1.70934160662558E-2</v>
      </c>
      <c r="E29" s="3">
        <v>1.7671711361984801</v>
      </c>
      <c r="F29" s="3">
        <v>88</v>
      </c>
      <c r="G29" s="3">
        <v>78</v>
      </c>
      <c r="H29" s="3">
        <v>6</v>
      </c>
      <c r="I29" s="3">
        <v>7902</v>
      </c>
      <c r="J29" s="4">
        <f t="shared" si="0"/>
        <v>6.9073426573426575</v>
      </c>
      <c r="AD29" t="s">
        <v>979</v>
      </c>
      <c r="AE29" t="s">
        <v>979</v>
      </c>
      <c r="BI29" t="s">
        <v>979</v>
      </c>
      <c r="CD29" t="s">
        <v>979</v>
      </c>
      <c r="CE29" t="s">
        <v>979</v>
      </c>
      <c r="EO29" t="s">
        <v>979</v>
      </c>
    </row>
    <row r="30" spans="1:153" x14ac:dyDescent="0.3">
      <c r="A30" t="s">
        <v>979</v>
      </c>
      <c r="B30" t="s">
        <v>981</v>
      </c>
      <c r="C30" s="3" t="s">
        <v>606</v>
      </c>
      <c r="D30" s="5">
        <v>3.9580792552026997E-2</v>
      </c>
      <c r="E30" s="3">
        <v>1.40251551388086</v>
      </c>
      <c r="F30" s="3">
        <v>38</v>
      </c>
      <c r="G30" s="3">
        <v>78</v>
      </c>
      <c r="H30" s="3">
        <v>4</v>
      </c>
      <c r="I30" s="3">
        <v>7902</v>
      </c>
      <c r="J30" s="4">
        <f t="shared" si="0"/>
        <v>10.663967611336032</v>
      </c>
      <c r="R30" t="s">
        <v>979</v>
      </c>
      <c r="BS30" t="s">
        <v>979</v>
      </c>
      <c r="DC30" t="s">
        <v>979</v>
      </c>
      <c r="DL30" t="s">
        <v>979</v>
      </c>
    </row>
    <row r="31" spans="1:153" x14ac:dyDescent="0.3">
      <c r="A31" t="s">
        <v>982</v>
      </c>
      <c r="B31" t="s">
        <v>983</v>
      </c>
      <c r="C31" s="3" t="s">
        <v>608</v>
      </c>
      <c r="D31" s="5">
        <v>1.9682873142924901E-2</v>
      </c>
      <c r="E31" s="3">
        <v>1.7059115065630801</v>
      </c>
      <c r="F31" s="3">
        <v>124</v>
      </c>
      <c r="G31" s="3">
        <v>81</v>
      </c>
      <c r="H31" s="3">
        <v>7</v>
      </c>
      <c r="I31" s="3">
        <v>9675</v>
      </c>
      <c r="J31" s="4">
        <f t="shared" si="0"/>
        <v>6.7428315412186377</v>
      </c>
      <c r="S31" t="s">
        <v>982</v>
      </c>
      <c r="W31" t="s">
        <v>982</v>
      </c>
      <c r="AE31" t="s">
        <v>982</v>
      </c>
      <c r="AF31" t="s">
        <v>982</v>
      </c>
      <c r="AQ31" t="s">
        <v>982</v>
      </c>
      <c r="BI31" t="s">
        <v>982</v>
      </c>
      <c r="EJ31" t="s">
        <v>982</v>
      </c>
    </row>
    <row r="32" spans="1:153" x14ac:dyDescent="0.3">
      <c r="A32" t="s">
        <v>982</v>
      </c>
      <c r="B32" t="s">
        <v>984</v>
      </c>
      <c r="C32" s="3" t="s">
        <v>607</v>
      </c>
      <c r="D32" s="5">
        <v>3.9145908982509199E-2</v>
      </c>
      <c r="E32" s="3">
        <v>1.40731361800341</v>
      </c>
      <c r="F32" s="3">
        <v>1875</v>
      </c>
      <c r="G32" s="3">
        <v>81</v>
      </c>
      <c r="H32" s="3">
        <v>30</v>
      </c>
      <c r="I32" s="3">
        <v>9675</v>
      </c>
      <c r="J32" s="4">
        <f t="shared" si="0"/>
        <v>1.911111111111111</v>
      </c>
      <c r="M32" t="s">
        <v>982</v>
      </c>
      <c r="O32" t="s">
        <v>982</v>
      </c>
      <c r="P32" t="s">
        <v>982</v>
      </c>
      <c r="R32" t="s">
        <v>982</v>
      </c>
      <c r="S32" t="s">
        <v>982</v>
      </c>
      <c r="W32" t="s">
        <v>982</v>
      </c>
      <c r="Z32" t="s">
        <v>982</v>
      </c>
      <c r="AA32" t="s">
        <v>982</v>
      </c>
      <c r="AW32" t="s">
        <v>982</v>
      </c>
      <c r="AX32" t="s">
        <v>982</v>
      </c>
      <c r="AY32" t="s">
        <v>982</v>
      </c>
      <c r="AZ32" t="s">
        <v>982</v>
      </c>
      <c r="BN32" t="s">
        <v>982</v>
      </c>
      <c r="BO32" t="s">
        <v>982</v>
      </c>
      <c r="BQ32" t="s">
        <v>982</v>
      </c>
      <c r="BR32" t="s">
        <v>982</v>
      </c>
      <c r="BS32" t="s">
        <v>982</v>
      </c>
      <c r="CI32" t="s">
        <v>982</v>
      </c>
      <c r="CK32" t="s">
        <v>982</v>
      </c>
      <c r="CM32" t="s">
        <v>982</v>
      </c>
      <c r="DC32" t="s">
        <v>982</v>
      </c>
      <c r="DD32" t="s">
        <v>982</v>
      </c>
      <c r="DE32" t="s">
        <v>982</v>
      </c>
      <c r="DF32" t="s">
        <v>982</v>
      </c>
      <c r="DJ32" t="s">
        <v>982</v>
      </c>
      <c r="DL32" t="s">
        <v>982</v>
      </c>
      <c r="ER32" t="s">
        <v>982</v>
      </c>
      <c r="ES32" t="s">
        <v>982</v>
      </c>
      <c r="ET32" t="s">
        <v>982</v>
      </c>
      <c r="EV32" t="s">
        <v>982</v>
      </c>
    </row>
    <row r="33" spans="1:150" x14ac:dyDescent="0.3">
      <c r="A33" t="s">
        <v>985</v>
      </c>
      <c r="B33" t="s">
        <v>986</v>
      </c>
      <c r="C33" s="3" t="s">
        <v>609</v>
      </c>
      <c r="D33" s="5">
        <v>3.7407554211684201E-3</v>
      </c>
      <c r="E33" s="3">
        <v>2.4270406860036902</v>
      </c>
      <c r="F33" s="3">
        <v>1718</v>
      </c>
      <c r="G33" s="3">
        <v>140</v>
      </c>
      <c r="H33" s="3">
        <v>28</v>
      </c>
      <c r="I33" s="3">
        <v>21946</v>
      </c>
      <c r="J33" s="4">
        <f t="shared" si="0"/>
        <v>2.5548311990686847</v>
      </c>
      <c r="K33" t="s">
        <v>985</v>
      </c>
      <c r="P33" t="s">
        <v>985</v>
      </c>
      <c r="R33" t="s">
        <v>985</v>
      </c>
      <c r="V33" t="s">
        <v>985</v>
      </c>
      <c r="AP33" t="s">
        <v>985</v>
      </c>
      <c r="AS33" t="s">
        <v>985</v>
      </c>
      <c r="AT33" t="s">
        <v>985</v>
      </c>
      <c r="BF33" t="s">
        <v>985</v>
      </c>
      <c r="BL33" t="s">
        <v>985</v>
      </c>
      <c r="BN33" t="s">
        <v>985</v>
      </c>
      <c r="BS33" t="s">
        <v>985</v>
      </c>
      <c r="BT33" t="s">
        <v>985</v>
      </c>
      <c r="BV33" t="s">
        <v>985</v>
      </c>
      <c r="CE33" t="s">
        <v>985</v>
      </c>
      <c r="CF33" t="s">
        <v>985</v>
      </c>
      <c r="CK33" t="s">
        <v>985</v>
      </c>
      <c r="CM33" t="s">
        <v>985</v>
      </c>
      <c r="CX33" t="s">
        <v>985</v>
      </c>
      <c r="DA33" t="s">
        <v>985</v>
      </c>
      <c r="DB33" t="s">
        <v>985</v>
      </c>
      <c r="DC33" t="s">
        <v>985</v>
      </c>
      <c r="DH33" t="s">
        <v>985</v>
      </c>
      <c r="DI33" t="s">
        <v>985</v>
      </c>
      <c r="DU33" t="s">
        <v>985</v>
      </c>
      <c r="DX33" t="s">
        <v>985</v>
      </c>
      <c r="DZ33" t="s">
        <v>985</v>
      </c>
      <c r="EI33" t="s">
        <v>985</v>
      </c>
      <c r="ET33" t="s">
        <v>985</v>
      </c>
    </row>
    <row r="34" spans="1:150" x14ac:dyDescent="0.3">
      <c r="A34" t="s">
        <v>987</v>
      </c>
      <c r="B34" t="s">
        <v>988</v>
      </c>
      <c r="C34" s="3" t="s">
        <v>989</v>
      </c>
      <c r="D34" s="5">
        <v>4.99724152267935E-2</v>
      </c>
      <c r="E34" s="3">
        <v>1.3012696600767</v>
      </c>
      <c r="F34" s="3">
        <v>1</v>
      </c>
      <c r="G34" s="3">
        <v>5</v>
      </c>
      <c r="H34" s="3">
        <v>1</v>
      </c>
      <c r="I34" s="3">
        <v>1051</v>
      </c>
      <c r="J34" s="4">
        <f t="shared" si="0"/>
        <v>210.2</v>
      </c>
      <c r="DI34" t="s">
        <v>987</v>
      </c>
    </row>
    <row r="35" spans="1:150" x14ac:dyDescent="0.3">
      <c r="A35" t="s">
        <v>990</v>
      </c>
      <c r="B35" t="s">
        <v>991</v>
      </c>
      <c r="C35" s="3" t="s">
        <v>992</v>
      </c>
      <c r="D35" s="5">
        <v>3.2627067285190998E-2</v>
      </c>
      <c r="E35" s="3">
        <v>1.48642196142815</v>
      </c>
      <c r="F35" s="3">
        <v>19</v>
      </c>
      <c r="G35" s="3">
        <v>45</v>
      </c>
      <c r="H35" s="3">
        <v>4</v>
      </c>
      <c r="I35" s="3">
        <v>4035</v>
      </c>
      <c r="J35" s="4">
        <f t="shared" si="0"/>
        <v>18.877192982456144</v>
      </c>
      <c r="T35" t="s">
        <v>990</v>
      </c>
      <c r="DC35" t="s">
        <v>990</v>
      </c>
      <c r="DL35" t="s">
        <v>990</v>
      </c>
      <c r="DX35" t="s">
        <v>990</v>
      </c>
    </row>
  </sheetData>
  <autoFilter ref="A1:EX35"/>
  <pageMargins left="0.70866141732283472" right="0.70866141732283472" top="0.78740157480314965" bottom="0.78740157480314965" header="0.31496062992125984" footer="0.31496062992125984"/>
  <pageSetup paperSize="9" scale="58" orientation="landscape" r:id="rId1"/>
  <headerFooter>
    <oddHeader>&amp;F</oddHeader>
    <oddFooter>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E61"/>
  <sheetViews>
    <sheetView workbookViewId="0">
      <selection activeCell="B27" sqref="B26:B27"/>
    </sheetView>
  </sheetViews>
  <sheetFormatPr baseColWidth="10" defaultColWidth="30.44140625" defaultRowHeight="14.4" x14ac:dyDescent="0.3"/>
  <cols>
    <col min="1" max="1" width="15.5546875" customWidth="1"/>
    <col min="2" max="2" width="64" customWidth="1"/>
    <col min="3" max="3" width="9.77734375" customWidth="1"/>
    <col min="4" max="4" width="14.109375" customWidth="1"/>
  </cols>
  <sheetData>
    <row r="1" spans="1:5" s="20" customFormat="1" x14ac:dyDescent="0.3">
      <c r="A1" s="18" t="s">
        <v>610</v>
      </c>
      <c r="B1" s="18" t="s">
        <v>611</v>
      </c>
      <c r="C1" s="19" t="s">
        <v>612</v>
      </c>
      <c r="D1" s="19" t="s">
        <v>613</v>
      </c>
      <c r="E1" s="19" t="s">
        <v>614</v>
      </c>
    </row>
    <row r="2" spans="1:5" x14ac:dyDescent="0.3">
      <c r="A2" s="8" t="s">
        <v>630</v>
      </c>
      <c r="B2" s="7" t="s">
        <v>631</v>
      </c>
      <c r="C2" s="6" t="s">
        <v>632</v>
      </c>
      <c r="D2" s="9">
        <v>3.9100000000000003E-3</v>
      </c>
      <c r="E2" s="6" t="s">
        <v>633</v>
      </c>
    </row>
    <row r="3" spans="1:5" hidden="1" x14ac:dyDescent="0.3">
      <c r="A3" s="8" t="s">
        <v>745</v>
      </c>
      <c r="B3" s="7" t="s">
        <v>746</v>
      </c>
      <c r="C3" s="6" t="s">
        <v>747</v>
      </c>
      <c r="D3" s="9">
        <v>0.128</v>
      </c>
      <c r="E3" s="6" t="s">
        <v>748</v>
      </c>
    </row>
    <row r="4" spans="1:5" hidden="1" x14ac:dyDescent="0.3">
      <c r="A4" s="8" t="s">
        <v>714</v>
      </c>
      <c r="B4" s="7" t="s">
        <v>715</v>
      </c>
      <c r="C4" s="6" t="s">
        <v>716</v>
      </c>
      <c r="D4" s="9">
        <v>5.3199999999999997E-2</v>
      </c>
      <c r="E4" s="6" t="s">
        <v>717</v>
      </c>
    </row>
    <row r="5" spans="1:5" x14ac:dyDescent="0.3">
      <c r="A5" s="8" t="s">
        <v>595</v>
      </c>
      <c r="B5" s="7" t="s">
        <v>670</v>
      </c>
      <c r="C5" s="6" t="s">
        <v>671</v>
      </c>
      <c r="D5" s="9">
        <v>7.0200000000000002E-3</v>
      </c>
      <c r="E5" s="6" t="s">
        <v>672</v>
      </c>
    </row>
    <row r="6" spans="1:5" x14ac:dyDescent="0.3">
      <c r="A6" s="8" t="s">
        <v>594</v>
      </c>
      <c r="B6" s="7" t="s">
        <v>681</v>
      </c>
      <c r="C6" s="6" t="s">
        <v>682</v>
      </c>
      <c r="D6" s="9">
        <v>1.15E-2</v>
      </c>
      <c r="E6" s="6" t="s">
        <v>683</v>
      </c>
    </row>
    <row r="7" spans="1:5" hidden="1" x14ac:dyDescent="0.3">
      <c r="A7" s="8" t="s">
        <v>734</v>
      </c>
      <c r="B7" s="7" t="s">
        <v>735</v>
      </c>
      <c r="C7" s="9">
        <v>2.0000000000000001E-4</v>
      </c>
      <c r="D7" s="9">
        <v>8.7900000000000006E-2</v>
      </c>
      <c r="E7" s="6" t="s">
        <v>736</v>
      </c>
    </row>
    <row r="8" spans="1:5" hidden="1" x14ac:dyDescent="0.3">
      <c r="A8" s="8" t="s">
        <v>741</v>
      </c>
      <c r="B8" s="7" t="s">
        <v>742</v>
      </c>
      <c r="C8" s="6" t="s">
        <v>743</v>
      </c>
      <c r="D8" s="9">
        <v>0.1</v>
      </c>
      <c r="E8" s="6" t="s">
        <v>744</v>
      </c>
    </row>
    <row r="9" spans="1:5" x14ac:dyDescent="0.3">
      <c r="A9" s="8" t="s">
        <v>640</v>
      </c>
      <c r="B9" s="7" t="s">
        <v>641</v>
      </c>
      <c r="C9" s="6" t="s">
        <v>642</v>
      </c>
      <c r="D9" s="9">
        <v>4.8700000000000002E-3</v>
      </c>
      <c r="E9" s="6" t="s">
        <v>643</v>
      </c>
    </row>
    <row r="10" spans="1:5" x14ac:dyDescent="0.3">
      <c r="A10" s="8" t="s">
        <v>658</v>
      </c>
      <c r="B10" s="7" t="s">
        <v>659</v>
      </c>
      <c r="C10" s="6" t="s">
        <v>660</v>
      </c>
      <c r="D10" s="9">
        <v>5.0299999999999997E-3</v>
      </c>
      <c r="E10" s="6" t="s">
        <v>661</v>
      </c>
    </row>
    <row r="11" spans="1:5" hidden="1" x14ac:dyDescent="0.3">
      <c r="A11" s="8" t="s">
        <v>765</v>
      </c>
      <c r="B11" s="7" t="s">
        <v>766</v>
      </c>
      <c r="C11" s="6" t="s">
        <v>767</v>
      </c>
      <c r="D11" s="9">
        <v>0.16500000000000001</v>
      </c>
      <c r="E11" s="6" t="s">
        <v>768</v>
      </c>
    </row>
    <row r="12" spans="1:5" hidden="1" x14ac:dyDescent="0.3">
      <c r="A12" s="8" t="s">
        <v>795</v>
      </c>
      <c r="B12" s="7" t="s">
        <v>796</v>
      </c>
      <c r="C12" s="6" t="s">
        <v>797</v>
      </c>
      <c r="D12" s="9">
        <v>0.161</v>
      </c>
      <c r="E12" s="6" t="s">
        <v>798</v>
      </c>
    </row>
    <row r="13" spans="1:5" x14ac:dyDescent="0.3">
      <c r="A13" s="8" t="s">
        <v>585</v>
      </c>
      <c r="B13" s="7" t="s">
        <v>634</v>
      </c>
      <c r="C13" s="6" t="s">
        <v>635</v>
      </c>
      <c r="D13" s="9">
        <v>4.6800000000000001E-3</v>
      </c>
      <c r="E13" s="6" t="s">
        <v>636</v>
      </c>
    </row>
    <row r="14" spans="1:5" hidden="1" x14ac:dyDescent="0.3">
      <c r="A14" s="8" t="s">
        <v>730</v>
      </c>
      <c r="B14" s="7" t="s">
        <v>731</v>
      </c>
      <c r="C14" s="6" t="s">
        <v>732</v>
      </c>
      <c r="D14" s="9">
        <v>8.3699999999999997E-2</v>
      </c>
      <c r="E14" s="6" t="s">
        <v>733</v>
      </c>
    </row>
    <row r="15" spans="1:5" hidden="1" x14ac:dyDescent="0.3">
      <c r="A15" s="8" t="s">
        <v>584</v>
      </c>
      <c r="B15" s="7" t="s">
        <v>707</v>
      </c>
      <c r="C15" s="6" t="s">
        <v>708</v>
      </c>
      <c r="D15" s="9">
        <v>5.3600000000000002E-2</v>
      </c>
      <c r="E15" s="6" t="s">
        <v>709</v>
      </c>
    </row>
    <row r="16" spans="1:5" hidden="1" x14ac:dyDescent="0.3">
      <c r="A16" s="8" t="s">
        <v>811</v>
      </c>
      <c r="B16" s="7" t="s">
        <v>812</v>
      </c>
      <c r="C16" s="6" t="s">
        <v>813</v>
      </c>
      <c r="D16" s="9">
        <v>0.224</v>
      </c>
      <c r="E16" s="6" t="s">
        <v>814</v>
      </c>
    </row>
    <row r="17" spans="1:5" x14ac:dyDescent="0.3">
      <c r="A17" s="8" t="s">
        <v>583</v>
      </c>
      <c r="B17" s="7" t="s">
        <v>688</v>
      </c>
      <c r="C17" s="6" t="s">
        <v>689</v>
      </c>
      <c r="D17" s="9">
        <v>2.81E-2</v>
      </c>
      <c r="E17" s="6" t="s">
        <v>690</v>
      </c>
    </row>
    <row r="18" spans="1:5" x14ac:dyDescent="0.3">
      <c r="A18" s="8" t="s">
        <v>582</v>
      </c>
      <c r="B18" s="7" t="s">
        <v>691</v>
      </c>
      <c r="C18" s="6" t="s">
        <v>692</v>
      </c>
      <c r="D18" s="9">
        <v>3.0599999999999999E-2</v>
      </c>
      <c r="E18" s="6" t="s">
        <v>693</v>
      </c>
    </row>
    <row r="19" spans="1:5" hidden="1" x14ac:dyDescent="0.3">
      <c r="A19" s="8" t="s">
        <v>830</v>
      </c>
      <c r="B19" s="7" t="s">
        <v>831</v>
      </c>
      <c r="C19" s="6" t="s">
        <v>832</v>
      </c>
      <c r="D19" s="9">
        <v>0.25</v>
      </c>
      <c r="E19" s="6" t="s">
        <v>833</v>
      </c>
    </row>
    <row r="20" spans="1:5" hidden="1" x14ac:dyDescent="0.3">
      <c r="A20" s="8" t="s">
        <v>737</v>
      </c>
      <c r="B20" s="7" t="s">
        <v>738</v>
      </c>
      <c r="C20" s="6" t="s">
        <v>739</v>
      </c>
      <c r="D20" s="9">
        <v>0.10199999999999999</v>
      </c>
      <c r="E20" s="6" t="s">
        <v>740</v>
      </c>
    </row>
    <row r="21" spans="1:5" hidden="1" x14ac:dyDescent="0.3">
      <c r="A21" s="8" t="s">
        <v>749</v>
      </c>
      <c r="B21" s="7" t="s">
        <v>750</v>
      </c>
      <c r="C21" s="6" t="s">
        <v>751</v>
      </c>
      <c r="D21" s="9">
        <v>0.126</v>
      </c>
      <c r="E21" s="6" t="s">
        <v>752</v>
      </c>
    </row>
    <row r="22" spans="1:5" hidden="1" x14ac:dyDescent="0.3">
      <c r="A22" s="8" t="s">
        <v>753</v>
      </c>
      <c r="B22" s="7" t="s">
        <v>754</v>
      </c>
      <c r="C22" s="6" t="s">
        <v>755</v>
      </c>
      <c r="D22" s="9">
        <v>0.13</v>
      </c>
      <c r="E22" s="6" t="s">
        <v>756</v>
      </c>
    </row>
    <row r="23" spans="1:5" hidden="1" x14ac:dyDescent="0.3">
      <c r="A23" s="8" t="s">
        <v>826</v>
      </c>
      <c r="B23" s="7" t="s">
        <v>827</v>
      </c>
      <c r="C23" s="6" t="s">
        <v>828</v>
      </c>
      <c r="D23" s="9">
        <v>0.251</v>
      </c>
      <c r="E23" s="6" t="s">
        <v>829</v>
      </c>
    </row>
    <row r="24" spans="1:5" x14ac:dyDescent="0.3">
      <c r="A24" s="8" t="s">
        <v>588</v>
      </c>
      <c r="B24" s="7" t="s">
        <v>655</v>
      </c>
      <c r="C24" s="6" t="s">
        <v>656</v>
      </c>
      <c r="D24" s="9">
        <v>5.1999999999999998E-3</v>
      </c>
      <c r="E24" s="6" t="s">
        <v>657</v>
      </c>
    </row>
    <row r="25" spans="1:5" hidden="1" x14ac:dyDescent="0.3">
      <c r="A25" s="8" t="s">
        <v>761</v>
      </c>
      <c r="B25" s="7" t="s">
        <v>762</v>
      </c>
      <c r="C25" s="6" t="s">
        <v>763</v>
      </c>
      <c r="D25" s="9">
        <v>0.16800000000000001</v>
      </c>
      <c r="E25" s="6" t="s">
        <v>764</v>
      </c>
    </row>
    <row r="26" spans="1:5" x14ac:dyDescent="0.3">
      <c r="A26" s="8" t="s">
        <v>596</v>
      </c>
      <c r="B26" s="7" t="s">
        <v>694</v>
      </c>
      <c r="C26" s="6" t="s">
        <v>695</v>
      </c>
      <c r="D26" s="9">
        <v>4.0899999999999999E-2</v>
      </c>
      <c r="E26" s="6" t="s">
        <v>696</v>
      </c>
    </row>
    <row r="27" spans="1:5" x14ac:dyDescent="0.3">
      <c r="A27" s="8" t="s">
        <v>644</v>
      </c>
      <c r="B27" s="7" t="s">
        <v>645</v>
      </c>
      <c r="C27" s="6" t="s">
        <v>646</v>
      </c>
      <c r="D27" s="9">
        <v>4.7400000000000003E-3</v>
      </c>
      <c r="E27" s="6" t="s">
        <v>647</v>
      </c>
    </row>
    <row r="28" spans="1:5" x14ac:dyDescent="0.3">
      <c r="A28" s="8" t="s">
        <v>648</v>
      </c>
      <c r="B28" s="7" t="s">
        <v>649</v>
      </c>
      <c r="C28" s="6" t="s">
        <v>650</v>
      </c>
      <c r="D28" s="9">
        <v>4.47E-3</v>
      </c>
      <c r="E28" s="6" t="s">
        <v>651</v>
      </c>
    </row>
    <row r="29" spans="1:5" x14ac:dyDescent="0.3">
      <c r="A29" s="8" t="s">
        <v>677</v>
      </c>
      <c r="B29" s="7" t="s">
        <v>678</v>
      </c>
      <c r="C29" s="6" t="s">
        <v>679</v>
      </c>
      <c r="D29" s="9">
        <v>0.01</v>
      </c>
      <c r="E29" s="6" t="s">
        <v>680</v>
      </c>
    </row>
    <row r="30" spans="1:5" hidden="1" x14ac:dyDescent="0.3">
      <c r="A30" s="8" t="s">
        <v>781</v>
      </c>
      <c r="B30" s="7" t="s">
        <v>782</v>
      </c>
      <c r="C30" s="6" t="s">
        <v>783</v>
      </c>
      <c r="D30" s="9">
        <v>0.16500000000000001</v>
      </c>
      <c r="E30" s="6" t="s">
        <v>784</v>
      </c>
    </row>
    <row r="31" spans="1:5" hidden="1" x14ac:dyDescent="0.3">
      <c r="A31" s="8" t="s">
        <v>785</v>
      </c>
      <c r="B31" s="7" t="s">
        <v>786</v>
      </c>
      <c r="C31" s="6" t="s">
        <v>783</v>
      </c>
      <c r="D31" s="9">
        <v>0.16200000000000001</v>
      </c>
      <c r="E31" s="6" t="s">
        <v>784</v>
      </c>
    </row>
    <row r="32" spans="1:5" hidden="1" x14ac:dyDescent="0.3">
      <c r="A32" s="8" t="s">
        <v>777</v>
      </c>
      <c r="B32" s="7" t="s">
        <v>778</v>
      </c>
      <c r="C32" s="6" t="s">
        <v>779</v>
      </c>
      <c r="D32" s="9">
        <v>0.16800000000000001</v>
      </c>
      <c r="E32" s="6" t="s">
        <v>780</v>
      </c>
    </row>
    <row r="33" spans="1:5" hidden="1" x14ac:dyDescent="0.3">
      <c r="A33" s="8" t="s">
        <v>791</v>
      </c>
      <c r="B33" s="7" t="s">
        <v>792</v>
      </c>
      <c r="C33" s="6" t="s">
        <v>793</v>
      </c>
      <c r="D33" s="9">
        <v>0.16300000000000001</v>
      </c>
      <c r="E33" s="6" t="s">
        <v>794</v>
      </c>
    </row>
    <row r="34" spans="1:5" x14ac:dyDescent="0.3">
      <c r="A34" s="8" t="s">
        <v>586</v>
      </c>
      <c r="B34" s="7" t="s">
        <v>637</v>
      </c>
      <c r="C34" s="6" t="s">
        <v>638</v>
      </c>
      <c r="D34" s="9">
        <v>4.6600000000000001E-3</v>
      </c>
      <c r="E34" s="6" t="s">
        <v>639</v>
      </c>
    </row>
    <row r="35" spans="1:5" x14ac:dyDescent="0.3">
      <c r="A35" s="8" t="s">
        <v>662</v>
      </c>
      <c r="B35" s="7" t="s">
        <v>663</v>
      </c>
      <c r="C35" s="6" t="s">
        <v>664</v>
      </c>
      <c r="D35" s="9">
        <v>5.6100000000000004E-3</v>
      </c>
      <c r="E35" s="6" t="s">
        <v>665</v>
      </c>
    </row>
    <row r="36" spans="1:5" hidden="1" x14ac:dyDescent="0.3">
      <c r="A36" s="8" t="s">
        <v>803</v>
      </c>
      <c r="B36" s="7" t="s">
        <v>804</v>
      </c>
      <c r="C36" s="6" t="s">
        <v>805</v>
      </c>
      <c r="D36" s="9">
        <v>0.19400000000000001</v>
      </c>
      <c r="E36" s="6" t="s">
        <v>806</v>
      </c>
    </row>
    <row r="37" spans="1:5" x14ac:dyDescent="0.3">
      <c r="A37" s="8" t="s">
        <v>666</v>
      </c>
      <c r="B37" s="7" t="s">
        <v>667</v>
      </c>
      <c r="C37" s="6" t="s">
        <v>668</v>
      </c>
      <c r="D37" s="9">
        <v>6.43E-3</v>
      </c>
      <c r="E37" s="6" t="s">
        <v>669</v>
      </c>
    </row>
    <row r="38" spans="1:5" x14ac:dyDescent="0.3">
      <c r="A38" s="8" t="s">
        <v>592</v>
      </c>
      <c r="B38" s="7" t="s">
        <v>618</v>
      </c>
      <c r="C38" s="6" t="s">
        <v>619</v>
      </c>
      <c r="D38" s="9">
        <v>5.91E-5</v>
      </c>
      <c r="E38" s="6" t="s">
        <v>620</v>
      </c>
    </row>
    <row r="39" spans="1:5" hidden="1" x14ac:dyDescent="0.3">
      <c r="A39" s="8" t="s">
        <v>726</v>
      </c>
      <c r="B39" s="7" t="s">
        <v>727</v>
      </c>
      <c r="C39" s="6" t="s">
        <v>728</v>
      </c>
      <c r="D39" s="9">
        <v>7.7299999999999994E-2</v>
      </c>
      <c r="E39" s="6" t="s">
        <v>729</v>
      </c>
    </row>
    <row r="40" spans="1:5" hidden="1" x14ac:dyDescent="0.3">
      <c r="A40" s="8" t="s">
        <v>710</v>
      </c>
      <c r="B40" s="7" t="s">
        <v>711</v>
      </c>
      <c r="C40" s="6" t="s">
        <v>712</v>
      </c>
      <c r="D40" s="9">
        <v>5.3699999999999998E-2</v>
      </c>
      <c r="E40" s="6" t="s">
        <v>713</v>
      </c>
    </row>
    <row r="41" spans="1:5" hidden="1" x14ac:dyDescent="0.3">
      <c r="A41" s="8" t="s">
        <v>822</v>
      </c>
      <c r="B41" s="7" t="s">
        <v>823</v>
      </c>
      <c r="C41" s="6" t="s">
        <v>824</v>
      </c>
      <c r="D41" s="9">
        <v>0.24299999999999999</v>
      </c>
      <c r="E41" s="6" t="s">
        <v>825</v>
      </c>
    </row>
    <row r="42" spans="1:5" hidden="1" x14ac:dyDescent="0.3">
      <c r="A42" s="8" t="s">
        <v>769</v>
      </c>
      <c r="B42" s="7" t="s">
        <v>770</v>
      </c>
      <c r="C42" s="6" t="s">
        <v>771</v>
      </c>
      <c r="D42" s="9">
        <v>0.16500000000000001</v>
      </c>
      <c r="E42" s="6" t="s">
        <v>772</v>
      </c>
    </row>
    <row r="43" spans="1:5" x14ac:dyDescent="0.3">
      <c r="A43" s="8" t="s">
        <v>590</v>
      </c>
      <c r="B43" s="7" t="s">
        <v>621</v>
      </c>
      <c r="C43" s="6" t="s">
        <v>622</v>
      </c>
      <c r="D43" s="9">
        <v>4.1E-5</v>
      </c>
      <c r="E43" s="6" t="s">
        <v>623</v>
      </c>
    </row>
    <row r="44" spans="1:5" x14ac:dyDescent="0.3">
      <c r="A44" s="8" t="s">
        <v>591</v>
      </c>
      <c r="B44" s="7" t="s">
        <v>624</v>
      </c>
      <c r="C44" s="6" t="s">
        <v>625</v>
      </c>
      <c r="D44" s="9">
        <v>7.8100000000000001E-5</v>
      </c>
      <c r="E44" s="6" t="s">
        <v>626</v>
      </c>
    </row>
    <row r="45" spans="1:5" x14ac:dyDescent="0.3">
      <c r="A45" s="8" t="s">
        <v>598</v>
      </c>
      <c r="B45" s="7" t="s">
        <v>704</v>
      </c>
      <c r="C45" s="6" t="s">
        <v>705</v>
      </c>
      <c r="D45" s="9">
        <v>4.9799999999999997E-2</v>
      </c>
      <c r="E45" s="6" t="s">
        <v>706</v>
      </c>
    </row>
    <row r="46" spans="1:5" hidden="1" x14ac:dyDescent="0.3">
      <c r="A46" s="8" t="s">
        <v>815</v>
      </c>
      <c r="B46" s="7" t="s">
        <v>816</v>
      </c>
      <c r="C46" s="6" t="s">
        <v>813</v>
      </c>
      <c r="D46" s="9">
        <v>0.22</v>
      </c>
      <c r="E46" s="6" t="s">
        <v>817</v>
      </c>
    </row>
    <row r="47" spans="1:5" hidden="1" x14ac:dyDescent="0.3">
      <c r="A47" s="8" t="s">
        <v>818</v>
      </c>
      <c r="B47" s="7" t="s">
        <v>819</v>
      </c>
      <c r="C47" s="6" t="s">
        <v>820</v>
      </c>
      <c r="D47" s="9">
        <v>0.221</v>
      </c>
      <c r="E47" s="6" t="s">
        <v>821</v>
      </c>
    </row>
    <row r="48" spans="1:5" x14ac:dyDescent="0.3">
      <c r="A48" s="8" t="s">
        <v>589</v>
      </c>
      <c r="B48" s="7" t="s">
        <v>615</v>
      </c>
      <c r="C48" s="6" t="s">
        <v>616</v>
      </c>
      <c r="D48" s="9">
        <v>1.0200000000000001E-5</v>
      </c>
      <c r="E48" s="6" t="s">
        <v>617</v>
      </c>
    </row>
    <row r="49" spans="1:5" x14ac:dyDescent="0.3">
      <c r="A49" s="8" t="s">
        <v>587</v>
      </c>
      <c r="B49" s="7" t="s">
        <v>627</v>
      </c>
      <c r="C49" s="6" t="s">
        <v>628</v>
      </c>
      <c r="D49" s="9">
        <v>1.2700000000000001E-3</v>
      </c>
      <c r="E49" s="6" t="s">
        <v>629</v>
      </c>
    </row>
    <row r="50" spans="1:5" x14ac:dyDescent="0.3">
      <c r="A50" s="8" t="s">
        <v>684</v>
      </c>
      <c r="B50" s="7" t="s">
        <v>685</v>
      </c>
      <c r="C50" s="6" t="s">
        <v>686</v>
      </c>
      <c r="D50" s="9">
        <v>1.1299999999999999E-2</v>
      </c>
      <c r="E50" s="6" t="s">
        <v>687</v>
      </c>
    </row>
    <row r="51" spans="1:5" x14ac:dyDescent="0.3">
      <c r="A51" s="8" t="s">
        <v>593</v>
      </c>
      <c r="B51" s="7" t="s">
        <v>701</v>
      </c>
      <c r="C51" s="6" t="s">
        <v>702</v>
      </c>
      <c r="D51" s="9">
        <v>4.0599999999999997E-2</v>
      </c>
      <c r="E51" s="6" t="s">
        <v>703</v>
      </c>
    </row>
    <row r="52" spans="1:5" hidden="1" x14ac:dyDescent="0.3">
      <c r="A52" s="8" t="s">
        <v>718</v>
      </c>
      <c r="B52" s="7" t="s">
        <v>719</v>
      </c>
      <c r="C52" s="6" t="s">
        <v>720</v>
      </c>
      <c r="D52" s="9">
        <v>5.5199999999999999E-2</v>
      </c>
      <c r="E52" s="6" t="s">
        <v>721</v>
      </c>
    </row>
    <row r="53" spans="1:5" hidden="1" x14ac:dyDescent="0.3">
      <c r="A53" s="8" t="s">
        <v>722</v>
      </c>
      <c r="B53" s="7" t="s">
        <v>723</v>
      </c>
      <c r="C53" s="6" t="s">
        <v>724</v>
      </c>
      <c r="D53" s="9">
        <v>7.5200000000000003E-2</v>
      </c>
      <c r="E53" s="6" t="s">
        <v>725</v>
      </c>
    </row>
    <row r="54" spans="1:5" x14ac:dyDescent="0.3">
      <c r="A54" s="8" t="s">
        <v>697</v>
      </c>
      <c r="B54" s="7" t="s">
        <v>698</v>
      </c>
      <c r="C54" s="6" t="s">
        <v>699</v>
      </c>
      <c r="D54" s="9">
        <v>4.1799999999999997E-2</v>
      </c>
      <c r="E54" s="6" t="s">
        <v>700</v>
      </c>
    </row>
    <row r="55" spans="1:5" hidden="1" x14ac:dyDescent="0.3">
      <c r="A55" s="8" t="s">
        <v>773</v>
      </c>
      <c r="B55" s="7" t="s">
        <v>774</v>
      </c>
      <c r="C55" s="6" t="s">
        <v>775</v>
      </c>
      <c r="D55" s="9">
        <v>0.16700000000000001</v>
      </c>
      <c r="E55" s="6" t="s">
        <v>776</v>
      </c>
    </row>
    <row r="56" spans="1:5" hidden="1" x14ac:dyDescent="0.3">
      <c r="A56" s="8" t="s">
        <v>807</v>
      </c>
      <c r="B56" s="7" t="s">
        <v>808</v>
      </c>
      <c r="C56" s="6" t="s">
        <v>809</v>
      </c>
      <c r="D56" s="9">
        <v>0.21</v>
      </c>
      <c r="E56" s="6" t="s">
        <v>810</v>
      </c>
    </row>
    <row r="57" spans="1:5" x14ac:dyDescent="0.3">
      <c r="A57" s="8" t="s">
        <v>581</v>
      </c>
      <c r="B57" s="7" t="s">
        <v>652</v>
      </c>
      <c r="C57" s="6" t="s">
        <v>653</v>
      </c>
      <c r="D57" s="9">
        <v>4.96E-3</v>
      </c>
      <c r="E57" s="6" t="s">
        <v>654</v>
      </c>
    </row>
    <row r="58" spans="1:5" hidden="1" x14ac:dyDescent="0.3">
      <c r="A58" s="8" t="s">
        <v>757</v>
      </c>
      <c r="B58" s="7" t="s">
        <v>758</v>
      </c>
      <c r="C58" s="6" t="s">
        <v>759</v>
      </c>
      <c r="D58" s="9">
        <v>0.129</v>
      </c>
      <c r="E58" s="6" t="s">
        <v>760</v>
      </c>
    </row>
    <row r="59" spans="1:5" x14ac:dyDescent="0.3">
      <c r="A59" s="8" t="s">
        <v>673</v>
      </c>
      <c r="B59" s="7" t="s">
        <v>674</v>
      </c>
      <c r="C59" s="6" t="s">
        <v>675</v>
      </c>
      <c r="D59" s="9">
        <v>6.7799999999999996E-3</v>
      </c>
      <c r="E59" s="6" t="s">
        <v>676</v>
      </c>
    </row>
    <row r="60" spans="1:5" hidden="1" x14ac:dyDescent="0.3">
      <c r="A60" s="8" t="s">
        <v>787</v>
      </c>
      <c r="B60" s="7" t="s">
        <v>788</v>
      </c>
      <c r="C60" s="6" t="s">
        <v>789</v>
      </c>
      <c r="D60" s="9">
        <v>0.16200000000000001</v>
      </c>
      <c r="E60" s="6" t="s">
        <v>790</v>
      </c>
    </row>
    <row r="61" spans="1:5" hidden="1" x14ac:dyDescent="0.3">
      <c r="A61" s="8" t="s">
        <v>799</v>
      </c>
      <c r="B61" s="7" t="s">
        <v>800</v>
      </c>
      <c r="C61" s="6" t="s">
        <v>801</v>
      </c>
      <c r="D61" s="9">
        <v>0.18</v>
      </c>
      <c r="E61" s="6" t="s">
        <v>802</v>
      </c>
    </row>
  </sheetData>
  <autoFilter ref="A1:E61">
    <filterColumn colId="3">
      <customFilters>
        <customFilter operator="lessThan" val="0.05"/>
      </customFilters>
    </filterColumn>
  </autoFilter>
  <sortState ref="A2:F61">
    <sortCondition descending="1" ref="E2:E61"/>
  </sortState>
  <hyperlinks>
    <hyperlink ref="C1" r:id="rId1" location="p_value_info" display="http://cbl-gorilla.cs.technion.ac.il/GOrilla/simjy5kb/GOResultsPROCESS.html - p_value_info"/>
    <hyperlink ref="D1" r:id="rId2" location="fdr_info" display="http://cbl-gorilla.cs.technion.ac.il/GOrilla/simjy5kb/GOResultsPROCESS.html - fdr_info"/>
    <hyperlink ref="E1" r:id="rId3" location="enrich_info" display="http://cbl-gorilla.cs.technion.ac.il/GOrilla/simjy5kb/GOResultsPROCESS.html - enrich_info"/>
    <hyperlink ref="A48" r:id="rId4" display="http://www.godatabase.org/cgi-bin/amigo/go.cgi?query=GO:0044281&amp;view=details"/>
    <hyperlink ref="A38" r:id="rId5" display="http://www.godatabase.org/cgi-bin/amigo/go.cgi?query=GO:0019752&amp;view=details"/>
    <hyperlink ref="A43" r:id="rId6" display="http://www.godatabase.org/cgi-bin/amigo/go.cgi?query=GO:0006082&amp;view=details"/>
    <hyperlink ref="A44" r:id="rId7" display="http://www.godatabase.org/cgi-bin/amigo/go.cgi?query=GO:0043436&amp;view=details"/>
    <hyperlink ref="A49" r:id="rId8" display="http://www.godatabase.org/cgi-bin/amigo/go.cgi?query=GO:0006629&amp;view=details"/>
    <hyperlink ref="A2" r:id="rId9" display="http://www.godatabase.org/cgi-bin/amigo/go.cgi?query=GO:0097118&amp;view=details"/>
    <hyperlink ref="A13" r:id="rId10" display="http://www.godatabase.org/cgi-bin/amigo/go.cgi?query=GO:0043113&amp;view=details"/>
    <hyperlink ref="A34" r:id="rId11" display="http://www.godatabase.org/cgi-bin/amigo/go.cgi?query=GO:0017144&amp;view=details"/>
    <hyperlink ref="A9" r:id="rId12" display="http://www.godatabase.org/cgi-bin/amigo/go.cgi?query=GO:0071827&amp;view=details"/>
    <hyperlink ref="A27" r:id="rId13" display="http://www.godatabase.org/cgi-bin/amigo/go.cgi?query=GO:0046394&amp;view=details"/>
    <hyperlink ref="A28" r:id="rId14" display="http://www.godatabase.org/cgi-bin/amigo/go.cgi?query=GO:0016053&amp;view=details"/>
    <hyperlink ref="A57" r:id="rId15" display="http://www.godatabase.org/cgi-bin/amigo/go.cgi?query=GO:0065008&amp;view=details"/>
    <hyperlink ref="A24" r:id="rId16" display="http://www.godatabase.org/cgi-bin/amigo/go.cgi?query=GO:0008202&amp;view=details"/>
    <hyperlink ref="A10" r:id="rId17" display="http://www.godatabase.org/cgi-bin/amigo/go.cgi?query=GO:0071825&amp;view=details"/>
    <hyperlink ref="A35" r:id="rId18" display="http://www.godatabase.org/cgi-bin/amigo/go.cgi?query=GO:0032787&amp;view=details"/>
    <hyperlink ref="A37" r:id="rId19" display="http://www.godatabase.org/cgi-bin/amigo/go.cgi?query=GO:0044283&amp;view=details"/>
    <hyperlink ref="A5" r:id="rId20" display="http://www.godatabase.org/cgi-bin/amigo/go.cgi?query=GO:0034377&amp;view=details"/>
    <hyperlink ref="A59" r:id="rId21" display="http://www.godatabase.org/cgi-bin/amigo/go.cgi?query=GO:0050896&amp;view=details"/>
    <hyperlink ref="A29" r:id="rId22" display="http://www.godatabase.org/cgi-bin/amigo/go.cgi?query=GO:0043062&amp;view=details"/>
    <hyperlink ref="A6" r:id="rId23" display="http://www.godatabase.org/cgi-bin/amigo/go.cgi?query=GO:0065005&amp;view=details"/>
    <hyperlink ref="A50" r:id="rId24" display="http://www.godatabase.org/cgi-bin/amigo/go.cgi?query=GO:0044255&amp;view=details"/>
    <hyperlink ref="A17" r:id="rId25" display="http://www.godatabase.org/cgi-bin/amigo/go.cgi?query=GO:0006639&amp;view=details"/>
    <hyperlink ref="A18" r:id="rId26" display="http://www.godatabase.org/cgi-bin/amigo/go.cgi?query=GO:0006638&amp;view=details"/>
    <hyperlink ref="A26" r:id="rId27" display="http://www.godatabase.org/cgi-bin/amigo/go.cgi?query=GO:1901605&amp;view=details"/>
    <hyperlink ref="A54" r:id="rId28" display="http://www.godatabase.org/cgi-bin/amigo/go.cgi?query=GO:0009605&amp;view=details"/>
    <hyperlink ref="A51" r:id="rId29" display="http://www.godatabase.org/cgi-bin/amigo/go.cgi?query=GO:0055085&amp;view=details"/>
    <hyperlink ref="A45" r:id="rId30" display="http://www.godatabase.org/cgi-bin/amigo/go.cgi?query=GO:0006820&amp;view=details"/>
    <hyperlink ref="A15" r:id="rId31" display="http://www.godatabase.org/cgi-bin/amigo/go.cgi?query=GO:0006641&amp;view=details"/>
    <hyperlink ref="A40" r:id="rId32" display="http://www.godatabase.org/cgi-bin/amigo/go.cgi?query=GO:1901615&amp;view=details"/>
    <hyperlink ref="A4" r:id="rId33" display="http://www.godatabase.org/cgi-bin/amigo/go.cgi?query=GO:0006544&amp;view=details"/>
    <hyperlink ref="A52" r:id="rId34" display="http://www.godatabase.org/cgi-bin/amigo/go.cgi?query=GO:0055114&amp;view=details"/>
    <hyperlink ref="A53" r:id="rId35" display="http://www.godatabase.org/cgi-bin/amigo/go.cgi?query=GO:0006811&amp;view=details"/>
    <hyperlink ref="A39" r:id="rId36" display="http://www.godatabase.org/cgi-bin/amigo/go.cgi?query=GO:0001505&amp;view=details"/>
    <hyperlink ref="A14" r:id="rId37" display="http://www.godatabase.org/cgi-bin/amigo/go.cgi?query=GO:0009069&amp;view=details"/>
    <hyperlink ref="A7" r:id="rId38" display="http://www.godatabase.org/cgi-bin/amigo/go.cgi?query=GO:0007638&amp;view=details"/>
    <hyperlink ref="A20" r:id="rId39" display="http://www.godatabase.org/cgi-bin/amigo/go.cgi?query=GO:0042133&amp;view=details"/>
    <hyperlink ref="A8" r:id="rId40" display="http://www.godatabase.org/cgi-bin/amigo/go.cgi?query=GO:0009070&amp;view=details"/>
    <hyperlink ref="A3" r:id="rId41" display="http://www.godatabase.org/cgi-bin/amigo/go.cgi?query=GO:0006564&amp;view=details"/>
    <hyperlink ref="A21" r:id="rId42" display="http://www.godatabase.org/cgi-bin/amigo/go.cgi?query=GO:0042632&amp;view=details"/>
    <hyperlink ref="A22" r:id="rId43" display="http://www.godatabase.org/cgi-bin/amigo/go.cgi?query=GO:0055092&amp;view=details"/>
    <hyperlink ref="A58" r:id="rId44" display="http://www.godatabase.org/cgi-bin/amigo/go.cgi?query=GO:0042221&amp;view=details"/>
    <hyperlink ref="A25" r:id="rId45" display="http://www.godatabase.org/cgi-bin/amigo/go.cgi?query=GO:0051668&amp;view=details"/>
    <hyperlink ref="A11" r:id="rId46" display="http://www.godatabase.org/cgi-bin/amigo/go.cgi?query=GO:1901626&amp;view=details"/>
    <hyperlink ref="A42" r:id="rId47" display="http://www.godatabase.org/cgi-bin/amigo/go.cgi?query=GO:0031667&amp;view=details"/>
    <hyperlink ref="A55" r:id="rId48" display="http://www.godatabase.org/cgi-bin/amigo/go.cgi?query=GO:0048878&amp;view=details"/>
    <hyperlink ref="A32" r:id="rId49" display="http://www.godatabase.org/cgi-bin/amigo/go.cgi?query=GO:0006520&amp;view=details"/>
    <hyperlink ref="A30" r:id="rId50" display="http://www.godatabase.org/cgi-bin/amigo/go.cgi?query=GO:0016054&amp;view=details"/>
    <hyperlink ref="A31" r:id="rId51" display="http://www.godatabase.org/cgi-bin/amigo/go.cgi?query=GO:0046395&amp;view=details"/>
    <hyperlink ref="A60" r:id="rId52" display="http://www.godatabase.org/cgi-bin/amigo/go.cgi?query=GO:0051179&amp;view=details"/>
    <hyperlink ref="A33" r:id="rId53" display="http://www.godatabase.org/cgi-bin/amigo/go.cgi?query=GO:0016042&amp;view=details"/>
    <hyperlink ref="A12" r:id="rId54" display="http://www.godatabase.org/cgi-bin/amigo/go.cgi?query=GO:0060384&amp;view=details"/>
    <hyperlink ref="A61" r:id="rId55" display="http://www.godatabase.org/cgi-bin/amigo/go.cgi?query=GO:0008152&amp;view=details"/>
    <hyperlink ref="A36" r:id="rId56" display="http://www.godatabase.org/cgi-bin/amigo/go.cgi?query=GO:0050807&amp;view=details"/>
    <hyperlink ref="A56" r:id="rId57" display="http://www.godatabase.org/cgi-bin/amigo/go.cgi?query=GO:0042592&amp;view=details"/>
    <hyperlink ref="A16" r:id="rId58" display="http://www.godatabase.org/cgi-bin/amigo/go.cgi?query=GO:1901607&amp;view=details"/>
    <hyperlink ref="A46" r:id="rId59" display="http://www.godatabase.org/cgi-bin/amigo/go.cgi?query=GO:0015711&amp;view=details"/>
    <hyperlink ref="A47" r:id="rId60" display="http://www.godatabase.org/cgi-bin/amigo/go.cgi?query=GO:0009991&amp;view=details"/>
    <hyperlink ref="A41" r:id="rId61" display="http://www.godatabase.org/cgi-bin/amigo/go.cgi?query=GO:0046486&amp;view=details"/>
    <hyperlink ref="A23" r:id="rId62" display="http://www.godatabase.org/cgi-bin/amigo/go.cgi?query=GO:0008203&amp;view=details"/>
    <hyperlink ref="A19" r:id="rId63" display="http://www.godatabase.org/cgi-bin/amigo/go.cgi?query=GO:0008652&amp;view=details"/>
  </hyperlinks>
  <pageMargins left="0.70866141732283472" right="0.70866141732283472" top="0.78740157480314965" bottom="0.78740157480314965" header="0.31496062992125984" footer="0.31496062992125984"/>
  <pageSetup paperSize="9" scale="98" orientation="landscape" r:id="rId64"/>
  <headerFooter>
    <oddHeader>&amp;F</oddHeader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E10"/>
  <sheetViews>
    <sheetView tabSelected="1" workbookViewId="0">
      <selection sqref="A1:E16"/>
    </sheetView>
  </sheetViews>
  <sheetFormatPr baseColWidth="10" defaultRowHeight="14.4" x14ac:dyDescent="0.3"/>
  <cols>
    <col min="2" max="2" width="55.44140625" customWidth="1"/>
    <col min="5" max="5" width="30.33203125" customWidth="1"/>
  </cols>
  <sheetData>
    <row r="1" spans="1:5" s="20" customFormat="1" x14ac:dyDescent="0.3">
      <c r="A1" s="18" t="s">
        <v>834</v>
      </c>
      <c r="B1" s="18" t="s">
        <v>611</v>
      </c>
      <c r="C1" s="19" t="s">
        <v>612</v>
      </c>
      <c r="D1" s="19" t="s">
        <v>613</v>
      </c>
      <c r="E1" s="19" t="s">
        <v>614</v>
      </c>
    </row>
    <row r="2" spans="1:5" hidden="1" x14ac:dyDescent="0.3">
      <c r="A2" s="8" t="s">
        <v>844</v>
      </c>
      <c r="B2" s="7" t="s">
        <v>845</v>
      </c>
      <c r="C2" s="9">
        <v>1.3200000000000001E-4</v>
      </c>
      <c r="D2" s="9">
        <v>0.11899999999999999</v>
      </c>
      <c r="E2" s="6" t="s">
        <v>846</v>
      </c>
    </row>
    <row r="3" spans="1:5" hidden="1" x14ac:dyDescent="0.3">
      <c r="A3" s="8" t="s">
        <v>850</v>
      </c>
      <c r="B3" s="7" t="s">
        <v>851</v>
      </c>
      <c r="C3" s="9">
        <v>6.9300000000000004E-4</v>
      </c>
      <c r="D3" s="9">
        <v>0.45</v>
      </c>
      <c r="E3" s="6" t="s">
        <v>852</v>
      </c>
    </row>
    <row r="4" spans="1:5" hidden="1" x14ac:dyDescent="0.3">
      <c r="A4" s="8" t="s">
        <v>853</v>
      </c>
      <c r="B4" s="7" t="s">
        <v>854</v>
      </c>
      <c r="C4" s="9">
        <v>9.859999999999999E-4</v>
      </c>
      <c r="D4" s="9">
        <v>0.56000000000000005</v>
      </c>
      <c r="E4" s="6" t="s">
        <v>855</v>
      </c>
    </row>
    <row r="5" spans="1:5" hidden="1" x14ac:dyDescent="0.3">
      <c r="A5" s="8" t="s">
        <v>839</v>
      </c>
      <c r="B5" s="7" t="s">
        <v>840</v>
      </c>
      <c r="C5" s="9">
        <v>7.0699999999999997E-5</v>
      </c>
      <c r="D5" s="9">
        <v>0.107</v>
      </c>
      <c r="E5" s="6" t="s">
        <v>841</v>
      </c>
    </row>
    <row r="6" spans="1:5" hidden="1" x14ac:dyDescent="0.3">
      <c r="A6" s="8" t="s">
        <v>602</v>
      </c>
      <c r="B6" s="7" t="s">
        <v>837</v>
      </c>
      <c r="C6" s="9">
        <v>3.3300000000000003E-5</v>
      </c>
      <c r="D6" s="9">
        <v>7.5499999999999998E-2</v>
      </c>
      <c r="E6" s="6" t="s">
        <v>838</v>
      </c>
    </row>
    <row r="7" spans="1:5" hidden="1" x14ac:dyDescent="0.3">
      <c r="A7" s="8" t="s">
        <v>604</v>
      </c>
      <c r="B7" s="7" t="s">
        <v>842</v>
      </c>
      <c r="C7" s="9">
        <v>1.06E-4</v>
      </c>
      <c r="D7" s="9">
        <v>0.12</v>
      </c>
      <c r="E7" s="6" t="s">
        <v>843</v>
      </c>
    </row>
    <row r="8" spans="1:5" hidden="1" x14ac:dyDescent="0.3">
      <c r="A8" s="8" t="s">
        <v>603</v>
      </c>
      <c r="B8" s="7" t="s">
        <v>835</v>
      </c>
      <c r="C8" s="9">
        <v>3.04E-5</v>
      </c>
      <c r="D8" s="9">
        <v>0.13800000000000001</v>
      </c>
      <c r="E8" s="6" t="s">
        <v>836</v>
      </c>
    </row>
    <row r="9" spans="1:5" hidden="1" x14ac:dyDescent="0.3">
      <c r="A9" s="8" t="s">
        <v>847</v>
      </c>
      <c r="B9" s="7" t="s">
        <v>848</v>
      </c>
      <c r="C9" s="9">
        <v>3.5599999999999998E-4</v>
      </c>
      <c r="D9" s="9">
        <v>0.26900000000000002</v>
      </c>
      <c r="E9" s="6" t="s">
        <v>849</v>
      </c>
    </row>
    <row r="10" spans="1:5" x14ac:dyDescent="0.3">
      <c r="A10" t="s">
        <v>1001</v>
      </c>
    </row>
  </sheetData>
  <autoFilter ref="A1:E9">
    <filterColumn colId="3">
      <customFilters>
        <customFilter operator="lessThan" val="0.05"/>
      </customFilters>
    </filterColumn>
  </autoFilter>
  <sortState ref="A2:F9">
    <sortCondition descending="1" ref="E2:E9"/>
  </sortState>
  <hyperlinks>
    <hyperlink ref="C1" r:id="rId1" location="p_value_info" display="http://cbl-gorilla.cs.technion.ac.il/GOrilla/simjy5kb/GOResultsFUNCTION.html - p_value_info"/>
    <hyperlink ref="D1" r:id="rId2" location="fdr_info" display="http://cbl-gorilla.cs.technion.ac.il/GOrilla/simjy5kb/GOResultsFUNCTION.html - fdr_info"/>
    <hyperlink ref="E1" r:id="rId3" location="enrich_info" display="http://cbl-gorilla.cs.technion.ac.il/GOrilla/simjy5kb/GOResultsFUNCTION.html - enrich_info"/>
    <hyperlink ref="A8" r:id="rId4" display="http://www.godatabase.org/cgi-bin/amigo/go.cgi?query=GO:0005215&amp;view=details"/>
    <hyperlink ref="A6" r:id="rId5" display="http://www.godatabase.org/cgi-bin/amigo/go.cgi?query=GO:0016491&amp;view=details"/>
    <hyperlink ref="A5" r:id="rId6" display="http://www.godatabase.org/cgi-bin/amigo/go.cgi?query=GO:0052689&amp;view=details"/>
    <hyperlink ref="A7" r:id="rId7" display="http://www.godatabase.org/cgi-bin/amigo/go.cgi?query=GO:0022857&amp;view=details"/>
    <hyperlink ref="A2" r:id="rId8" display="http://www.godatabase.org/cgi-bin/amigo/go.cgi?query=GO:0004771&amp;view=details"/>
    <hyperlink ref="A9" r:id="rId9" display="http://www.godatabase.org/cgi-bin/amigo/go.cgi?query=GO:0003824&amp;view=details"/>
    <hyperlink ref="A3" r:id="rId10" display="http://www.godatabase.org/cgi-bin/amigo/go.cgi?query=GO:0016769&amp;view=details"/>
    <hyperlink ref="A4" r:id="rId11" display="http://www.godatabase.org/cgi-bin/amigo/go.cgi?query=GO:0004806&amp;view=details"/>
  </hyperlinks>
  <pageMargins left="0.70866141732283472" right="0.70866141732283472" top="0.78740157480314965" bottom="0.78740157480314965" header="0.31496062992125984" footer="0.31496062992125984"/>
  <pageSetup paperSize="9" orientation="landscape" r:id="rId12"/>
  <headerFooter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E8"/>
  <sheetViews>
    <sheetView workbookViewId="0">
      <selection activeCell="C26" sqref="C26"/>
    </sheetView>
  </sheetViews>
  <sheetFormatPr baseColWidth="10" defaultRowHeight="14.4" x14ac:dyDescent="0.3"/>
  <cols>
    <col min="2" max="2" width="29" customWidth="1"/>
    <col min="5" max="5" width="28.6640625" customWidth="1"/>
  </cols>
  <sheetData>
    <row r="1" spans="1:5" s="20" customFormat="1" x14ac:dyDescent="0.3">
      <c r="A1" s="18" t="s">
        <v>610</v>
      </c>
      <c r="B1" s="18" t="s">
        <v>611</v>
      </c>
      <c r="C1" s="19" t="s">
        <v>612</v>
      </c>
      <c r="D1" s="19" t="s">
        <v>613</v>
      </c>
      <c r="E1" s="19" t="s">
        <v>614</v>
      </c>
    </row>
    <row r="2" spans="1:5" x14ac:dyDescent="0.3">
      <c r="A2" s="8" t="s">
        <v>601</v>
      </c>
      <c r="B2" s="7" t="s">
        <v>856</v>
      </c>
      <c r="C2" s="9">
        <v>2.1499999999999998E-9</v>
      </c>
      <c r="D2" s="9">
        <v>4.2200000000000003E-6</v>
      </c>
      <c r="E2" s="6" t="s">
        <v>857</v>
      </c>
    </row>
    <row r="3" spans="1:5" hidden="1" x14ac:dyDescent="0.3">
      <c r="A3" s="8" t="s">
        <v>868</v>
      </c>
      <c r="B3" s="7" t="s">
        <v>869</v>
      </c>
      <c r="C3" s="9">
        <v>7.7899999999999996E-4</v>
      </c>
      <c r="D3" s="9">
        <v>0.254</v>
      </c>
      <c r="E3" s="6" t="s">
        <v>870</v>
      </c>
    </row>
    <row r="4" spans="1:5" x14ac:dyDescent="0.3">
      <c r="A4" s="8" t="s">
        <v>600</v>
      </c>
      <c r="B4" s="7" t="s">
        <v>858</v>
      </c>
      <c r="C4" s="9">
        <v>1.9700000000000001E-8</v>
      </c>
      <c r="D4" s="9">
        <v>1.9300000000000002E-5</v>
      </c>
      <c r="E4" s="6" t="s">
        <v>859</v>
      </c>
    </row>
    <row r="5" spans="1:5" x14ac:dyDescent="0.3">
      <c r="A5" s="8" t="s">
        <v>599</v>
      </c>
      <c r="B5" s="7" t="s">
        <v>860</v>
      </c>
      <c r="C5" s="9">
        <v>5.2E-7</v>
      </c>
      <c r="D5" s="9">
        <v>3.39E-4</v>
      </c>
      <c r="E5" s="6" t="s">
        <v>861</v>
      </c>
    </row>
    <row r="6" spans="1:5" hidden="1" x14ac:dyDescent="0.3">
      <c r="A6" s="8" t="s">
        <v>865</v>
      </c>
      <c r="B6" s="7" t="s">
        <v>866</v>
      </c>
      <c r="C6" s="9">
        <v>6.3400000000000001E-4</v>
      </c>
      <c r="D6" s="9">
        <v>0.248</v>
      </c>
      <c r="E6" s="6" t="s">
        <v>867</v>
      </c>
    </row>
    <row r="7" spans="1:5" hidden="1" x14ac:dyDescent="0.3">
      <c r="A7" s="8" t="s">
        <v>871</v>
      </c>
      <c r="B7" s="7" t="s">
        <v>872</v>
      </c>
      <c r="C7" s="9">
        <v>9.7400000000000004E-4</v>
      </c>
      <c r="D7" s="9">
        <v>0.27300000000000002</v>
      </c>
      <c r="E7" s="6" t="s">
        <v>873</v>
      </c>
    </row>
    <row r="8" spans="1:5" hidden="1" x14ac:dyDescent="0.3">
      <c r="A8" s="8" t="s">
        <v>862</v>
      </c>
      <c r="B8" s="7" t="s">
        <v>863</v>
      </c>
      <c r="C8" s="9">
        <v>3.4000000000000002E-4</v>
      </c>
      <c r="D8" s="9">
        <v>0.16700000000000001</v>
      </c>
      <c r="E8" s="6" t="s">
        <v>864</v>
      </c>
    </row>
  </sheetData>
  <autoFilter ref="A1:E8">
    <filterColumn colId="3">
      <customFilters>
        <customFilter operator="lessThan" val="0.05"/>
      </customFilters>
    </filterColumn>
  </autoFilter>
  <hyperlinks>
    <hyperlink ref="C1" r:id="rId1" location="p_value_info" display="http://cbl-gorilla.cs.technion.ac.il/GOrilla/simjy5kb/GOResultsCOMPONENT.html - p_value_info"/>
    <hyperlink ref="D1" r:id="rId2" location="fdr_info" display="http://cbl-gorilla.cs.technion.ac.il/GOrilla/simjy5kb/GOResultsCOMPONENT.html - fdr_info"/>
    <hyperlink ref="E1" r:id="rId3" location="enrich_info" display="http://cbl-gorilla.cs.technion.ac.il/GOrilla/simjy5kb/GOResultsCOMPONENT.html - enrich_info"/>
    <hyperlink ref="A2" r:id="rId4" display="http://www.godatabase.org/cgi-bin/amigo/go.cgi?query=GO:0005615&amp;view=details"/>
    <hyperlink ref="A5" r:id="rId5" display="http://www.godatabase.org/cgi-bin/amigo/go.cgi?query=GO:0005576&amp;view=details"/>
    <hyperlink ref="A8" r:id="rId6" display="http://www.godatabase.org/cgi-bin/amigo/go.cgi?query=GO:0016020&amp;view=details"/>
    <hyperlink ref="A6" r:id="rId7" display="http://www.godatabase.org/cgi-bin/amigo/go.cgi?query=GO:0098590&amp;view=details"/>
    <hyperlink ref="A4" r:id="rId8" display="http://www.godatabase.org/cgi-bin/amigo/go.cgi?query=GO:0044421&amp;view=details"/>
    <hyperlink ref="A7" r:id="rId9" display="http://www.godatabase.org/cgi-bin/amigo/go.cgi?query=GO:0044459&amp;view=details"/>
  </hyperlinks>
  <pageMargins left="0.70866141732283472" right="0.70866141732283472" top="0.78740157480314965" bottom="0.78740157480314965" header="0.31496062992125984" footer="0.31496062992125984"/>
  <pageSetup paperSize="9" orientation="landscape" r:id="rId10"/>
  <headerFooter>
    <oddHeader>&amp;F</oddHeader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11"/>
  <sheetViews>
    <sheetView workbookViewId="0">
      <selection activeCell="E7" sqref="E7"/>
    </sheetView>
  </sheetViews>
  <sheetFormatPr baseColWidth="10" defaultRowHeight="14.4" x14ac:dyDescent="0.3"/>
  <cols>
    <col min="2" max="2" width="11.5546875" style="3"/>
    <col min="3" max="3" width="13.33203125" style="3" customWidth="1"/>
    <col min="4" max="4" width="14" style="3" customWidth="1"/>
  </cols>
  <sheetData>
    <row r="1" spans="2:4" x14ac:dyDescent="0.3">
      <c r="B1" s="21" t="s">
        <v>995</v>
      </c>
      <c r="C1" s="22"/>
      <c r="D1" s="23"/>
    </row>
    <row r="2" spans="2:4" x14ac:dyDescent="0.3">
      <c r="B2" s="14" t="s">
        <v>874</v>
      </c>
      <c r="C2" s="14" t="s">
        <v>875</v>
      </c>
      <c r="D2" s="14" t="s">
        <v>612</v>
      </c>
    </row>
    <row r="3" spans="2:4" x14ac:dyDescent="0.3">
      <c r="B3" s="1" t="s">
        <v>876</v>
      </c>
      <c r="C3" s="10" t="s">
        <v>877</v>
      </c>
      <c r="D3" s="11">
        <v>2.58132E-7</v>
      </c>
    </row>
    <row r="4" spans="2:4" x14ac:dyDescent="0.3">
      <c r="B4" s="1" t="s">
        <v>878</v>
      </c>
      <c r="C4" s="10" t="s">
        <v>879</v>
      </c>
      <c r="D4" s="11">
        <v>1.29657E-5</v>
      </c>
    </row>
    <row r="5" spans="2:4" x14ac:dyDescent="0.3">
      <c r="B5" s="1" t="s">
        <v>880</v>
      </c>
      <c r="C5" s="10" t="s">
        <v>881</v>
      </c>
      <c r="D5" s="1" t="s">
        <v>882</v>
      </c>
    </row>
    <row r="6" spans="2:4" x14ac:dyDescent="0.3">
      <c r="B6" s="1" t="s">
        <v>883</v>
      </c>
      <c r="C6" s="10" t="s">
        <v>884</v>
      </c>
      <c r="D6" s="1" t="s">
        <v>885</v>
      </c>
    </row>
    <row r="7" spans="2:4" x14ac:dyDescent="0.3">
      <c r="B7" s="1" t="s">
        <v>886</v>
      </c>
      <c r="C7" s="10" t="s">
        <v>887</v>
      </c>
      <c r="D7" s="1" t="s">
        <v>888</v>
      </c>
    </row>
    <row r="8" spans="2:4" x14ac:dyDescent="0.3">
      <c r="B8" s="1" t="s">
        <v>889</v>
      </c>
      <c r="C8" s="10" t="s">
        <v>890</v>
      </c>
      <c r="D8" s="1" t="s">
        <v>891</v>
      </c>
    </row>
    <row r="9" spans="2:4" x14ac:dyDescent="0.3">
      <c r="B9" s="1" t="s">
        <v>892</v>
      </c>
      <c r="C9" s="10" t="s">
        <v>893</v>
      </c>
      <c r="D9" s="1" t="s">
        <v>894</v>
      </c>
    </row>
    <row r="10" spans="2:4" x14ac:dyDescent="0.3">
      <c r="B10" s="1" t="s">
        <v>895</v>
      </c>
      <c r="C10" s="10" t="s">
        <v>896</v>
      </c>
      <c r="D10" s="1" t="s">
        <v>897</v>
      </c>
    </row>
    <row r="11" spans="2:4" x14ac:dyDescent="0.3">
      <c r="B11" s="1" t="s">
        <v>898</v>
      </c>
      <c r="C11" s="10" t="s">
        <v>899</v>
      </c>
      <c r="D11" s="1" t="s">
        <v>900</v>
      </c>
    </row>
  </sheetData>
  <mergeCells count="1">
    <mergeCell ref="B1:D1"/>
  </mergeCells>
  <hyperlinks>
    <hyperlink ref="C3" r:id="rId1" display="http://159.149.160.88/pscan/mat_view.php?matrix=MA0065.2&amp;organism=Mus_musculus&amp;matdb=Jaspar_2018_NR&amp;counter=3&amp;region=-950+%2B50&amp;avg=0.843188&amp;bgavg=0.829993&amp;sstdev=0.0395755&amp;ssize=139&amp;pvalue=2.58132e-06&amp;tfnum=579"/>
    <hyperlink ref="C4" r:id="rId2" display="http://159.149.160.88/pscan/mat_view.php?matrix=MA0484.1&amp;organism=Mus_musculus&amp;matdb=Jaspar_2018_NR&amp;counter=3&amp;region=-950+%2B50&amp;avg=0.864712&amp;bgavg=0.851551&amp;sstdev=0.0441231&amp;ssize=139&amp;pvalue=1.29657e-05&amp;tfnum=579"/>
    <hyperlink ref="C5" r:id="rId3" display="http://159.149.160.88/pscan/mat_view.php?matrix=MA1148.1&amp;organism=Mus_musculus&amp;matdb=Jaspar_2018_NR&amp;counter=3&amp;region=-950+%2B50&amp;avg=0.794707&amp;bgavg=0.784131&amp;sstdev=0.0385289&amp;ssize=139&amp;pvalue=0.000118926&amp;tfnum=579"/>
    <hyperlink ref="C6" r:id="rId4" display="http://159.149.160.88/pscan/mat_view.php?matrix=MA0504.1&amp;organism=Mus_musculus&amp;matdb=Jaspar_2018_NR&amp;counter=3&amp;region=-950+%2B50&amp;avg=0.849673&amp;bgavg=0.838744&amp;sstdev=0.0425624&amp;ssize=139&amp;pvalue=0.000132534&amp;tfnum=579"/>
    <hyperlink ref="C7" r:id="rId5" display="http://159.149.160.88/pscan/mat_view.php?matrix=MA0528.1&amp;organism=Mus_musculus&amp;matdb=Jaspar_2018_NR&amp;counter=3&amp;region=-950+%2B50&amp;avg=0.857937&amp;bgavg=0.844458&amp;sstdev=0.0530965&amp;ssize=139&amp;pvalue=0.000368608&amp;tfnum=579"/>
    <hyperlink ref="C8" r:id="rId6" display="http://159.149.160.88/pscan/mat_view.php?matrix=MA0677.1&amp;organism=Mus_musculus&amp;matdb=Jaspar_2018_NR&amp;counter=3&amp;region=-950+%2B50&amp;avg=0.7869&amp;bgavg=0.774703&amp;sstdev=0.0503508&amp;ssize=139&amp;pvalue=0.000422597&amp;tfnum=579"/>
    <hyperlink ref="C9" r:id="rId7" display="http://159.149.160.88/pscan/mat_view.php?matrix=MA0738.1&amp;organism=Mus_musculus&amp;matdb=Jaspar_2018_NR&amp;counter=3&amp;region=-950+%2B50&amp;avg=0.932313&amp;bgavg=0.922671&amp;sstdev=0.0305139&amp;ssize=139&amp;pvalue=0.000603035&amp;tfnum=579"/>
    <hyperlink ref="C10" r:id="rId8" display="http://159.149.160.88/pscan/mat_view.php?matrix=MA0855.1&amp;organism=Mus_musculus&amp;matdb=Jaspar_2018_NR&amp;counter=3&amp;region=-950+%2B50&amp;avg=0.764475&amp;bgavg=0.752218&amp;sstdev=0.0514427&amp;ssize=139&amp;pvalue=0.000632717&amp;tfnum=579"/>
    <hyperlink ref="C11" r:id="rId9" display="http://159.149.160.88/pscan/mat_view.php?matrix=MA0512.2&amp;organism=Mus_musculus&amp;matdb=Jaspar_2018_NR&amp;counter=3&amp;region=-950+%2B50&amp;avg=0.767583&amp;bgavg=0.755429&amp;sstdev=0.0518438&amp;ssize=139&amp;pvalue=0.000667941&amp;tfnum=579"/>
  </hyperlinks>
  <pageMargins left="0.70866141732283472" right="0.70866141732283472" top="0.78740157480314965" bottom="0.78740157480314965" header="0.31496062992125984" footer="0.31496062992125984"/>
  <pageSetup paperSize="9" orientation="portrait" r:id="rId10"/>
  <headerFooter>
    <oddHeader>&amp;F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mRNA</vt:lpstr>
      <vt:lpstr>gProfiler</vt:lpstr>
      <vt:lpstr>GOrilla-process</vt:lpstr>
      <vt:lpstr>GOrilla-function</vt:lpstr>
      <vt:lpstr>GOrilla-component</vt:lpstr>
      <vt:lpstr>Pscan</vt:lpstr>
      <vt:lpstr>'GOrilla-component'!Druckbereich</vt:lpstr>
      <vt:lpstr>'GOrilla-function'!Druckbereich</vt:lpstr>
      <vt:lpstr>gProfiler!Druckbereich</vt:lpstr>
      <vt:lpstr>mRNA!Druckbereich</vt:lpstr>
      <vt:lpstr>Pscan!Druckbereich</vt:lpstr>
      <vt:lpstr>gProfiler!gProfiler_mmusculus_7.4.2019_16_26_26__evidencecodes</vt:lpstr>
    </vt:vector>
  </TitlesOfParts>
  <Company>Universitätsklinikum Halle (Saale)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Gekle, Michael</dc:creator>
  <cp:lastModifiedBy>Gekle, Michael</cp:lastModifiedBy>
  <cp:lastPrinted>2019-09-07T14:24:17Z</cp:lastPrinted>
  <dcterms:created xsi:type="dcterms:W3CDTF">2018-12-05T17:30:11Z</dcterms:created>
  <dcterms:modified xsi:type="dcterms:W3CDTF">2019-09-07T14:24:22Z</dcterms:modified>
</cp:coreProperties>
</file>